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Gestion de la Calidad\"/>
    </mc:Choice>
  </mc:AlternateContent>
  <xr:revisionPtr revIDLastSave="0" documentId="8_{577C6812-4498-4447-9E9C-079831430FC3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ulación" sheetId="1" r:id="rId1"/>
    <sheet name="Codigos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Y69" i="1"/>
  <c r="AU41" i="1"/>
  <c r="AU47" i="1"/>
  <c r="X70" i="1"/>
  <c r="AU45" i="1"/>
  <c r="W70" i="1"/>
  <c r="Y70" i="1"/>
  <c r="Y71" i="1"/>
  <c r="Y72" i="1"/>
  <c r="Y68" i="1"/>
  <c r="V69" i="1"/>
  <c r="AL47" i="1"/>
  <c r="U70" i="1"/>
  <c r="AL45" i="1"/>
  <c r="T70" i="1"/>
  <c r="V70" i="1"/>
  <c r="V71" i="1"/>
  <c r="V68" i="1"/>
  <c r="S69" i="1"/>
  <c r="S70" i="1"/>
  <c r="S71" i="1"/>
  <c r="S68" i="1"/>
  <c r="P69" i="1"/>
  <c r="P70" i="1"/>
  <c r="P71" i="1"/>
  <c r="P72" i="1"/>
  <c r="P68" i="1"/>
  <c r="M69" i="1"/>
  <c r="M70" i="1"/>
  <c r="M71" i="1"/>
  <c r="E37" i="1"/>
  <c r="E47" i="1"/>
  <c r="L68" i="1"/>
  <c r="E45" i="1"/>
  <c r="K68" i="1"/>
  <c r="M68" i="1"/>
  <c r="K44" i="1"/>
  <c r="AQ26" i="1"/>
  <c r="AS26" i="1"/>
  <c r="AU26" i="1"/>
  <c r="AW26" i="1"/>
  <c r="AQ27" i="1"/>
  <c r="AS27" i="1"/>
  <c r="AU27" i="1"/>
  <c r="AW27" i="1"/>
  <c r="AY27" i="1"/>
  <c r="AQ28" i="1"/>
  <c r="AS28" i="1"/>
  <c r="AU28" i="1"/>
  <c r="AW28" i="1"/>
  <c r="AY28" i="1"/>
  <c r="AQ29" i="1"/>
  <c r="AS29" i="1"/>
  <c r="AU29" i="1"/>
  <c r="AW29" i="1"/>
  <c r="AY29" i="1"/>
  <c r="AQ30" i="1"/>
  <c r="AS30" i="1"/>
  <c r="AU30" i="1"/>
  <c r="AW30" i="1"/>
  <c r="AY30" i="1"/>
  <c r="AQ31" i="1"/>
  <c r="AU31" i="1"/>
  <c r="AW31" i="1"/>
  <c r="AY31" i="1"/>
  <c r="AQ32" i="1"/>
  <c r="AS32" i="1"/>
  <c r="AU32" i="1"/>
  <c r="AW32" i="1"/>
  <c r="AY32" i="1"/>
  <c r="AQ33" i="1"/>
  <c r="AS33" i="1"/>
  <c r="AU33" i="1"/>
  <c r="AW33" i="1"/>
  <c r="AY33" i="1"/>
  <c r="AQ34" i="1"/>
  <c r="AS34" i="1"/>
  <c r="AU34" i="1"/>
  <c r="AW34" i="1"/>
  <c r="AY34" i="1"/>
  <c r="AQ35" i="1"/>
  <c r="AS35" i="1"/>
  <c r="AU35" i="1"/>
  <c r="AW35" i="1"/>
  <c r="AY35" i="1"/>
  <c r="AQ36" i="1"/>
  <c r="AS36" i="1"/>
  <c r="AU36" i="1"/>
  <c r="AW36" i="1"/>
  <c r="AY36" i="1"/>
  <c r="AQ37" i="1"/>
  <c r="AS37" i="1"/>
  <c r="AU37" i="1"/>
  <c r="AW37" i="1"/>
  <c r="AY37" i="1"/>
  <c r="AQ38" i="1"/>
  <c r="AS38" i="1"/>
  <c r="AU38" i="1"/>
  <c r="AW38" i="1"/>
  <c r="AY38" i="1"/>
  <c r="AQ39" i="1"/>
  <c r="AS39" i="1"/>
  <c r="AU39" i="1"/>
  <c r="AW39" i="1"/>
  <c r="AY39" i="1"/>
  <c r="AQ40" i="1"/>
  <c r="AS40" i="1"/>
  <c r="AU40" i="1"/>
  <c r="AW40" i="1"/>
  <c r="AY40" i="1"/>
  <c r="AQ41" i="1"/>
  <c r="AS41" i="1"/>
  <c r="AW41" i="1"/>
  <c r="AY41" i="1"/>
  <c r="AQ42" i="1"/>
  <c r="AS42" i="1"/>
  <c r="AU42" i="1"/>
  <c r="AW42" i="1"/>
  <c r="AY42" i="1"/>
  <c r="AQ43" i="1"/>
  <c r="AS43" i="1"/>
  <c r="AU43" i="1"/>
  <c r="AW43" i="1"/>
  <c r="AY43" i="1"/>
  <c r="AQ44" i="1"/>
  <c r="AS44" i="1"/>
  <c r="AU44" i="1"/>
  <c r="AW44" i="1"/>
  <c r="AY44" i="1"/>
  <c r="AS25" i="1"/>
  <c r="AU25" i="1"/>
  <c r="AY25" i="1"/>
  <c r="AQ25" i="1"/>
  <c r="Y26" i="1"/>
  <c r="AA26" i="1"/>
  <c r="AC26" i="1"/>
  <c r="AE26" i="1"/>
  <c r="Y27" i="1"/>
  <c r="AA27" i="1"/>
  <c r="AC27" i="1"/>
  <c r="AE27" i="1"/>
  <c r="Y28" i="1"/>
  <c r="AA28" i="1"/>
  <c r="AC28" i="1"/>
  <c r="AE28" i="1"/>
  <c r="Y29" i="1"/>
  <c r="AA29" i="1"/>
  <c r="AC29" i="1"/>
  <c r="AE29" i="1"/>
  <c r="Y30" i="1"/>
  <c r="AA30" i="1"/>
  <c r="AC30" i="1"/>
  <c r="AE30" i="1"/>
  <c r="Y31" i="1"/>
  <c r="AA31" i="1"/>
  <c r="AC31" i="1"/>
  <c r="AE31" i="1"/>
  <c r="Y32" i="1"/>
  <c r="AA32" i="1"/>
  <c r="AC32" i="1"/>
  <c r="AE32" i="1"/>
  <c r="Y33" i="1"/>
  <c r="AA33" i="1"/>
  <c r="AC33" i="1"/>
  <c r="AE33" i="1"/>
  <c r="Y34" i="1"/>
  <c r="AA34" i="1"/>
  <c r="AC34" i="1"/>
  <c r="AE34" i="1"/>
  <c r="Y35" i="1"/>
  <c r="AA35" i="1"/>
  <c r="AC35" i="1"/>
  <c r="AE35" i="1"/>
  <c r="Y36" i="1"/>
  <c r="AA36" i="1"/>
  <c r="AC36" i="1"/>
  <c r="AE36" i="1"/>
  <c r="Y37" i="1"/>
  <c r="AA37" i="1"/>
  <c r="AC37" i="1"/>
  <c r="AE37" i="1"/>
  <c r="Y38" i="1"/>
  <c r="AA38" i="1"/>
  <c r="AC38" i="1"/>
  <c r="AE38" i="1"/>
  <c r="Y39" i="1"/>
  <c r="AA39" i="1"/>
  <c r="AC39" i="1"/>
  <c r="AE39" i="1"/>
  <c r="Y40" i="1"/>
  <c r="AA40" i="1"/>
  <c r="AC40" i="1"/>
  <c r="AE40" i="1"/>
  <c r="Y41" i="1"/>
  <c r="AA41" i="1"/>
  <c r="AC41" i="1"/>
  <c r="AE41" i="1"/>
  <c r="Y42" i="1"/>
  <c r="AA42" i="1"/>
  <c r="AC42" i="1"/>
  <c r="AE42" i="1"/>
  <c r="Y43" i="1"/>
  <c r="AA43" i="1"/>
  <c r="AC43" i="1"/>
  <c r="AE43" i="1"/>
  <c r="Y44" i="1"/>
  <c r="AA44" i="1"/>
  <c r="AC44" i="1"/>
  <c r="AE44" i="1"/>
  <c r="AA25" i="1"/>
  <c r="AC25" i="1"/>
  <c r="AE25" i="1"/>
  <c r="AH26" i="1"/>
  <c r="AJ26" i="1"/>
  <c r="AL26" i="1"/>
  <c r="AN26" i="1"/>
  <c r="AH27" i="1"/>
  <c r="AJ27" i="1"/>
  <c r="AL27" i="1"/>
  <c r="AN27" i="1"/>
  <c r="AH28" i="1"/>
  <c r="AJ28" i="1"/>
  <c r="AL28" i="1"/>
  <c r="AN28" i="1"/>
  <c r="AH29" i="1"/>
  <c r="AJ29" i="1"/>
  <c r="AL29" i="1"/>
  <c r="AN29" i="1"/>
  <c r="AH30" i="1"/>
  <c r="AJ30" i="1"/>
  <c r="AL30" i="1"/>
  <c r="AN30" i="1"/>
  <c r="AH31" i="1"/>
  <c r="AJ31" i="1"/>
  <c r="AL31" i="1"/>
  <c r="AN31" i="1"/>
  <c r="AH32" i="1"/>
  <c r="AJ32" i="1"/>
  <c r="AL32" i="1"/>
  <c r="AN32" i="1"/>
  <c r="AH33" i="1"/>
  <c r="AJ33" i="1"/>
  <c r="AN33" i="1"/>
  <c r="AH34" i="1"/>
  <c r="AJ34" i="1"/>
  <c r="AL34" i="1"/>
  <c r="AN34" i="1"/>
  <c r="AH35" i="1"/>
  <c r="AJ35" i="1"/>
  <c r="AL35" i="1"/>
  <c r="AN35" i="1"/>
  <c r="AH36" i="1"/>
  <c r="AJ36" i="1"/>
  <c r="AL36" i="1"/>
  <c r="AN36" i="1"/>
  <c r="AH37" i="1"/>
  <c r="AJ37" i="1"/>
  <c r="AL37" i="1"/>
  <c r="AN37" i="1"/>
  <c r="AH38" i="1"/>
  <c r="AJ38" i="1"/>
  <c r="AL38" i="1"/>
  <c r="AN38" i="1"/>
  <c r="AH39" i="1"/>
  <c r="AJ39" i="1"/>
  <c r="AL39" i="1"/>
  <c r="AN39" i="1"/>
  <c r="AH40" i="1"/>
  <c r="AJ40" i="1"/>
  <c r="AL40" i="1"/>
  <c r="AN40" i="1"/>
  <c r="AH41" i="1"/>
  <c r="AJ41" i="1"/>
  <c r="AL41" i="1"/>
  <c r="AN41" i="1"/>
  <c r="AH42" i="1"/>
  <c r="AJ42" i="1"/>
  <c r="AL42" i="1"/>
  <c r="AN42" i="1"/>
  <c r="AH43" i="1"/>
  <c r="AJ43" i="1"/>
  <c r="AL43" i="1"/>
  <c r="AN43" i="1"/>
  <c r="AH44" i="1"/>
  <c r="AJ44" i="1"/>
  <c r="AL44" i="1"/>
  <c r="AN44" i="1"/>
  <c r="AJ25" i="1"/>
  <c r="AL25" i="1"/>
  <c r="AN25" i="1"/>
  <c r="AN47" i="1"/>
  <c r="U71" i="1"/>
  <c r="AH25" i="1"/>
  <c r="Y25" i="1"/>
  <c r="N26" i="1"/>
  <c r="P26" i="1"/>
  <c r="R26" i="1"/>
  <c r="T26" i="1"/>
  <c r="V26" i="1"/>
  <c r="N27" i="1"/>
  <c r="P27" i="1"/>
  <c r="R27" i="1"/>
  <c r="T27" i="1"/>
  <c r="V27" i="1"/>
  <c r="N28" i="1"/>
  <c r="P28" i="1"/>
  <c r="R28" i="1"/>
  <c r="T28" i="1"/>
  <c r="V28" i="1"/>
  <c r="N29" i="1"/>
  <c r="P29" i="1"/>
  <c r="R29" i="1"/>
  <c r="T29" i="1"/>
  <c r="V29" i="1"/>
  <c r="N30" i="1"/>
  <c r="P30" i="1"/>
  <c r="R30" i="1"/>
  <c r="T30" i="1"/>
  <c r="V30" i="1"/>
  <c r="N31" i="1"/>
  <c r="P31" i="1"/>
  <c r="R31" i="1"/>
  <c r="T31" i="1"/>
  <c r="V31" i="1"/>
  <c r="N32" i="1"/>
  <c r="P32" i="1"/>
  <c r="R32" i="1"/>
  <c r="T32" i="1"/>
  <c r="V32" i="1"/>
  <c r="N33" i="1"/>
  <c r="P33" i="1"/>
  <c r="R33" i="1"/>
  <c r="T33" i="1"/>
  <c r="V33" i="1"/>
  <c r="N34" i="1"/>
  <c r="P34" i="1"/>
  <c r="R34" i="1"/>
  <c r="T34" i="1"/>
  <c r="V34" i="1"/>
  <c r="N35" i="1"/>
  <c r="R35" i="1"/>
  <c r="T35" i="1"/>
  <c r="V35" i="1"/>
  <c r="N36" i="1"/>
  <c r="R36" i="1"/>
  <c r="T36" i="1"/>
  <c r="V36" i="1"/>
  <c r="N37" i="1"/>
  <c r="P37" i="1"/>
  <c r="R37" i="1"/>
  <c r="T37" i="1"/>
  <c r="V37" i="1"/>
  <c r="N38" i="1"/>
  <c r="P38" i="1"/>
  <c r="R38" i="1"/>
  <c r="T38" i="1"/>
  <c r="V38" i="1"/>
  <c r="N39" i="1"/>
  <c r="P39" i="1"/>
  <c r="R39" i="1"/>
  <c r="T39" i="1"/>
  <c r="V39" i="1"/>
  <c r="N40" i="1"/>
  <c r="P40" i="1"/>
  <c r="R40" i="1"/>
  <c r="T40" i="1"/>
  <c r="V40" i="1"/>
  <c r="N41" i="1"/>
  <c r="P41" i="1"/>
  <c r="R41" i="1"/>
  <c r="T41" i="1"/>
  <c r="V41" i="1"/>
  <c r="N42" i="1"/>
  <c r="P42" i="1"/>
  <c r="R42" i="1"/>
  <c r="T42" i="1"/>
  <c r="V42" i="1"/>
  <c r="N43" i="1"/>
  <c r="P43" i="1"/>
  <c r="R43" i="1"/>
  <c r="T43" i="1"/>
  <c r="V43" i="1"/>
  <c r="N44" i="1"/>
  <c r="P44" i="1"/>
  <c r="R44" i="1"/>
  <c r="T44" i="1"/>
  <c r="V44" i="1"/>
  <c r="P25" i="1"/>
  <c r="R25" i="1"/>
  <c r="T25" i="1"/>
  <c r="V25" i="1"/>
  <c r="N25" i="1"/>
  <c r="E26" i="1"/>
  <c r="G26" i="1"/>
  <c r="I26" i="1"/>
  <c r="K26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E34" i="1"/>
  <c r="G34" i="1"/>
  <c r="I34" i="1"/>
  <c r="K34" i="1"/>
  <c r="E35" i="1"/>
  <c r="G35" i="1"/>
  <c r="I35" i="1"/>
  <c r="K35" i="1"/>
  <c r="E36" i="1"/>
  <c r="G36" i="1"/>
  <c r="I36" i="1"/>
  <c r="K36" i="1"/>
  <c r="G37" i="1"/>
  <c r="I37" i="1"/>
  <c r="K37" i="1"/>
  <c r="E38" i="1"/>
  <c r="G38" i="1"/>
  <c r="I38" i="1"/>
  <c r="K38" i="1"/>
  <c r="E39" i="1"/>
  <c r="G39" i="1"/>
  <c r="I39" i="1"/>
  <c r="K39" i="1"/>
  <c r="E40" i="1"/>
  <c r="G40" i="1"/>
  <c r="I40" i="1"/>
  <c r="K40" i="1"/>
  <c r="E41" i="1"/>
  <c r="G41" i="1"/>
  <c r="I41" i="1"/>
  <c r="K41" i="1"/>
  <c r="E42" i="1"/>
  <c r="G42" i="1"/>
  <c r="I42" i="1"/>
  <c r="K42" i="1"/>
  <c r="E43" i="1"/>
  <c r="G43" i="1"/>
  <c r="I43" i="1"/>
  <c r="K43" i="1"/>
  <c r="E44" i="1"/>
  <c r="G44" i="1"/>
  <c r="I44" i="1"/>
  <c r="K45" i="1"/>
  <c r="K71" i="1"/>
  <c r="K25" i="1"/>
  <c r="I25" i="1"/>
  <c r="G25" i="1"/>
  <c r="G47" i="1"/>
  <c r="L69" i="1"/>
  <c r="E25" i="1"/>
  <c r="R47" i="1"/>
  <c r="O70" i="1"/>
  <c r="AH45" i="1"/>
  <c r="T68" i="1"/>
  <c r="N47" i="1"/>
  <c r="O68" i="1"/>
  <c r="P47" i="1"/>
  <c r="O69" i="1"/>
  <c r="I45" i="1"/>
  <c r="K70" i="1"/>
  <c r="T47" i="1"/>
  <c r="O71" i="1"/>
  <c r="Y45" i="1"/>
  <c r="Q68" i="1"/>
  <c r="AQ47" i="1"/>
  <c r="X68" i="1"/>
  <c r="AJ47" i="1"/>
  <c r="U69" i="1"/>
  <c r="AS47" i="1"/>
  <c r="X69" i="1"/>
  <c r="P45" i="1"/>
  <c r="N69" i="1"/>
  <c r="AN45" i="1"/>
  <c r="T71" i="1"/>
  <c r="AW47" i="1"/>
  <c r="X71" i="1"/>
  <c r="Y47" i="1"/>
  <c r="R68" i="1"/>
  <c r="V45" i="1"/>
  <c r="N72" i="1"/>
  <c r="I47" i="1"/>
  <c r="L70" i="1"/>
  <c r="V47" i="1"/>
  <c r="O72" i="1"/>
  <c r="AA47" i="1"/>
  <c r="R69" i="1"/>
  <c r="K47" i="1"/>
  <c r="L71" i="1"/>
  <c r="T45" i="1"/>
  <c r="N71" i="1"/>
  <c r="AE47" i="1"/>
  <c r="R71" i="1"/>
  <c r="AC47" i="1"/>
  <c r="R70" i="1"/>
  <c r="AA45" i="1"/>
  <c r="Q69" i="1"/>
  <c r="AE45" i="1"/>
  <c r="Q71" i="1"/>
  <c r="AC45" i="1"/>
  <c r="Q70" i="1"/>
  <c r="AJ45" i="1"/>
  <c r="T69" i="1"/>
  <c r="AH47" i="1"/>
  <c r="U68" i="1"/>
  <c r="AS45" i="1"/>
  <c r="W69" i="1"/>
  <c r="AQ45" i="1"/>
  <c r="W68" i="1"/>
  <c r="AY47" i="1"/>
  <c r="X72" i="1"/>
  <c r="AW45" i="1"/>
  <c r="W71" i="1"/>
  <c r="AY45" i="1"/>
  <c r="W72" i="1"/>
  <c r="R45" i="1"/>
  <c r="N70" i="1"/>
  <c r="N45" i="1"/>
  <c r="N68" i="1"/>
  <c r="G45" i="1"/>
  <c r="K69" i="1"/>
</calcChain>
</file>

<file path=xl/sharedStrings.xml><?xml version="1.0" encoding="utf-8"?>
<sst xmlns="http://schemas.openxmlformats.org/spreadsheetml/2006/main" count="145" uniqueCount="84">
  <si>
    <t>n° encuesta</t>
  </si>
  <si>
    <t>grupo N°</t>
  </si>
  <si>
    <t>Nombre formato comercial</t>
  </si>
  <si>
    <t xml:space="preserve">ASPECTOS TANGIBLES </t>
  </si>
  <si>
    <t>Las empresas excelentes tienen equipos de apariencia moderna.</t>
  </si>
  <si>
    <t>Los equipos de XYZ, tienen la apariencia de ser modernos.</t>
  </si>
  <si>
    <t>Las instalaciones físicas de las empresas excelentes son visualmente atractivas.</t>
  </si>
  <si>
    <t>Las instalaciones físicas de XYZ, son visualmente atractivas.</t>
  </si>
  <si>
    <t>Los empleados de las empresas excelentes tienen apariencia pulcra.</t>
  </si>
  <si>
    <t>Los empleados de XYZ, tienen apariencia pulcra.</t>
  </si>
  <si>
    <t>En una empresa excelente, los elementos materiales relacionados con el servicio (folletos, estados de cuenta, etc.) son visualmente atractivos.</t>
  </si>
  <si>
    <t>Los materiales relacionados con el servicio que utiliza XYZ (folletos, estados de cuenta, etc.), son visualmente atractivos.</t>
  </si>
  <si>
    <t>FIABILIDAD</t>
  </si>
  <si>
    <t>Cuando las empresas excelentes prometen hacer algo en cierto tiempo, lo hacen.</t>
  </si>
  <si>
    <t>Cuando en XYZ prometen hacer algo en cierto tiempo, lo hacen.</t>
  </si>
  <si>
    <t xml:space="preserve">Cuando un cliente tiene un problema, las empresas excelentes muestran un sincero interés en solucionarlo. </t>
  </si>
  <si>
    <t>Cuando usted tiene un problema con XYZ, muestran un sincero interés en solucionarlo.</t>
  </si>
  <si>
    <t>Las empresas excelentes realizan bien el servicio a la primera.</t>
  </si>
  <si>
    <t>En XYZ realizan bien el servicio a la primera.</t>
  </si>
  <si>
    <t>Las empresas excelentes concluyen el servicio en el tiempo prometido.</t>
  </si>
  <si>
    <t>En XYZ concluyen el servicio en el tiempo prometido.</t>
  </si>
  <si>
    <t>Las empresas excelentes insisten en mantener registros exentos de errores.</t>
  </si>
  <si>
    <t>En XYZ insisten en mantener registros exentos de errores.</t>
  </si>
  <si>
    <t>En una empresa excelente, los empleados comunican a los clientes cuándo concluirá la realización de un servicio.</t>
  </si>
  <si>
    <t>Los empleados de XYZ, informan con precisión a los clientes cuándo concluirá la realización de un servicio.</t>
  </si>
  <si>
    <t>En una empresa excelente, los empleados ofrecen un servicio rápido a sus clientes.</t>
  </si>
  <si>
    <t>Los empleados de XYZ, le sirven con rapidez.</t>
  </si>
  <si>
    <t>En una empresa excelente, los empleados siempre están dispuestos a ayudar a los clientes.</t>
  </si>
  <si>
    <t>Los empleados de XYZ, siempre están dispuestos a ayudarles.</t>
  </si>
  <si>
    <t xml:space="preserve">En una empresa excelente, los empleados nunca están demasiado ocupados para responder a las preguntas de los clientes. </t>
  </si>
  <si>
    <t>Los empleados de XYZ, nunca están demasiado ocupados para responder a sus preguntas.</t>
  </si>
  <si>
    <t>SEGURIDAD</t>
  </si>
  <si>
    <t>El comportamiento de los empleados de las empresas excelentes transmite confianza a sus clientes</t>
  </si>
  <si>
    <t>El comportamiento de los empleados de XYZ, le transmite confianza.</t>
  </si>
  <si>
    <t>Los clientes de las empresas de excelentes se sienten seguros en sus transacciones con la organización.</t>
  </si>
  <si>
    <t>Usted se siente seguro en sus transacciones con XYZ</t>
  </si>
  <si>
    <t>En una empresa excelente, los empleados son siempre amables con los clientes</t>
  </si>
  <si>
    <t>Los empleados de XYZ, son siempre amables con usted.</t>
  </si>
  <si>
    <t xml:space="preserve">En una empresa excelente, los empleados tienen conocimientos suficientes para responder a las preguntas de los clientes. </t>
  </si>
  <si>
    <t>Los empleados de XYZ, tienen conocimientos suficientes para responder a las preguntas que les hace.</t>
  </si>
  <si>
    <t>EMPATIA</t>
  </si>
  <si>
    <t>Las empresas excelentes dan a sus clientes una atención individualizada.</t>
  </si>
  <si>
    <t>En XYZ le dan una atención individualizada.</t>
  </si>
  <si>
    <t>Las empresas excelentes tienen horarios de trabajo convenientes para todos sus clientes.</t>
  </si>
  <si>
    <t>En XYZ tienen horarios de trabajo convenientes para todos sus clientes.</t>
  </si>
  <si>
    <t>Una empresa de excelente tiene empleados que ofrecen una atención personal a sus clientes.</t>
  </si>
  <si>
    <t>Los empleados de XYZ, le dan una atención personal.</t>
  </si>
  <si>
    <t>Las empresas excelentes se preocupan por los mejores intereses de sus clientes.</t>
  </si>
  <si>
    <t>En XYZ se preocupan por sus mejores intereses.</t>
  </si>
  <si>
    <t>Los empleados de las empresas excelentes, comprenden las necesidades específicas de sus clientes.</t>
  </si>
  <si>
    <t>Los empleados de XYZ comprenden sus necesidades específicas</t>
  </si>
  <si>
    <t>VARIABLES</t>
  </si>
  <si>
    <t>aspectos tangibles</t>
  </si>
  <si>
    <t>fiabilidad</t>
  </si>
  <si>
    <t>sensibilidad</t>
  </si>
  <si>
    <t>seguridad</t>
  </si>
  <si>
    <t>empatia</t>
  </si>
  <si>
    <t>CAPACIDAD DE RESPUESTA</t>
  </si>
  <si>
    <t>ASPECTOS TANGIBLES</t>
  </si>
  <si>
    <t>PROMEDIOS</t>
  </si>
  <si>
    <t>DESVIACIÓN ESTÁNDAR</t>
  </si>
  <si>
    <t>E</t>
  </si>
  <si>
    <t>P</t>
  </si>
  <si>
    <t>É</t>
  </si>
  <si>
    <t xml:space="preserve"> E</t>
  </si>
  <si>
    <t xml:space="preserve">E </t>
  </si>
  <si>
    <t xml:space="preserve">P </t>
  </si>
  <si>
    <t xml:space="preserve"> </t>
  </si>
  <si>
    <t>MEDIA</t>
  </si>
  <si>
    <t>DESV. ESTAND.</t>
  </si>
  <si>
    <t>1 Nunca</t>
  </si>
  <si>
    <t>2 Casi Nunca</t>
  </si>
  <si>
    <t>3 De vez en cuando</t>
  </si>
  <si>
    <t>4 Normalmente</t>
  </si>
  <si>
    <t>5 Casi siempre</t>
  </si>
  <si>
    <t>6 A menudo</t>
  </si>
  <si>
    <t>7 Siempre</t>
  </si>
  <si>
    <t>Coef. Variablilidad</t>
  </si>
  <si>
    <t>Coef. Variabilidad</t>
  </si>
  <si>
    <t>Eoef. Variabilidad</t>
  </si>
  <si>
    <t>ASPECTOS TANGIBLES P- E</t>
  </si>
  <si>
    <t>FIABILIDAD P-E</t>
  </si>
  <si>
    <t>SEGURIDAD P-E</t>
  </si>
  <si>
    <t>EMPATIA P-E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</si>
</sst>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quotePrefix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8" borderId="17" xfId="0" applyFont="1" applyFill="1" applyBorder="1" applyAlignment="1" applyProtection="1">
      <alignment horizontal="center"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8" borderId="17" xfId="0" applyFont="1" applyFill="1" applyBorder="1" applyAlignment="1" applyProtection="1">
      <alignment horizontal="center" vertical="center"/>
    </xf>
    <xf numFmtId="0" fontId="3" fillId="8" borderId="18" xfId="0" applyFont="1" applyFill="1" applyBorder="1" applyAlignment="1" applyProtection="1">
      <alignment horizontal="center" vertical="center"/>
    </xf>
    <xf numFmtId="0" fontId="3" fillId="8" borderId="14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/>
    <xf numFmtId="0" fontId="3" fillId="2" borderId="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21" xfId="0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wrapText="1"/>
    </xf>
    <xf numFmtId="0" fontId="1" fillId="8" borderId="21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2" fontId="0" fillId="0" borderId="0" xfId="0" applyNumberFormat="1" applyProtection="1"/>
    <xf numFmtId="164" fontId="0" fillId="0" borderId="0" xfId="0" applyNumberFormat="1" applyProtection="1"/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1" fillId="6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6" xfId="0" quotePrefix="1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quotePrefix="1" applyBorder="1" applyAlignment="1" applyProtection="1">
      <alignment horizontal="center"/>
      <protection locked="0"/>
    </xf>
    <xf numFmtId="0" fontId="0" fillId="0" borderId="39" xfId="0" quotePrefix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34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5" borderId="40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  <protection locked="0"/>
    </xf>
    <xf numFmtId="0" fontId="1" fillId="6" borderId="3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Gráfico de Medias P-E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5.379669559303097E-2"/>
          <c:y val="9.7763863908596635E-2"/>
          <c:w val="0.93205587965776537"/>
          <c:h val="0.83716144507446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Tabulación!$K$66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Tabulación!$K$68:$K$71</c:f>
              <c:numCache>
                <c:formatCode>General</c:formatCode>
                <c:ptCount val="4"/>
                <c:pt idx="0">
                  <c:v>-0.75</c:v>
                </c:pt>
                <c:pt idx="1">
                  <c:v>-0.25</c:v>
                </c:pt>
                <c:pt idx="2">
                  <c:v>-0.3</c:v>
                </c:pt>
                <c:pt idx="3">
                  <c:v>-1.05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6C-414E-ABD8-A5BFE5DCA89F}"/>
            </c:ext>
          </c:extLst>
        </c:ser>
        <c:ser>
          <c:idx val="1"/>
          <c:order val="1"/>
          <c:tx>
            <c:strRef>
              <c:f>Tabulación!$N$66</c:f>
              <c:strCache>
                <c:ptCount val="1"/>
                <c:pt idx="0">
                  <c:v>FIABILIDAD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6.7423456507709742E-2"/>
                  <c:y val="-2.331743443348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6C-414E-ABD8-A5BFE5DCA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Tabulación!$N$68:$N$72</c:f>
              <c:numCache>
                <c:formatCode>General</c:formatCode>
                <c:ptCount val="5"/>
                <c:pt idx="0">
                  <c:v>-1.1499999999999999</c:v>
                </c:pt>
                <c:pt idx="1">
                  <c:v>-1.45</c:v>
                </c:pt>
                <c:pt idx="2">
                  <c:v>-0.8</c:v>
                </c:pt>
                <c:pt idx="3">
                  <c:v>-1.3</c:v>
                </c:pt>
                <c:pt idx="4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6C-414E-ABD8-A5BFE5DCA89F}"/>
            </c:ext>
          </c:extLst>
        </c:ser>
        <c:ser>
          <c:idx val="2"/>
          <c:order val="2"/>
          <c:tx>
            <c:strRef>
              <c:f>Tabulación!$Q$66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Tabulación!$Q$68:$Q$71</c:f>
              <c:numCache>
                <c:formatCode>General</c:formatCode>
                <c:ptCount val="4"/>
                <c:pt idx="0">
                  <c:v>-1.45</c:v>
                </c:pt>
                <c:pt idx="1">
                  <c:v>-1.45</c:v>
                </c:pt>
                <c:pt idx="2">
                  <c:v>-1.4</c:v>
                </c:pt>
                <c:pt idx="3">
                  <c:v>-1.65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6C-414E-ABD8-A5BFE5DCA89F}"/>
            </c:ext>
          </c:extLst>
        </c:ser>
        <c:ser>
          <c:idx val="3"/>
          <c:order val="3"/>
          <c:tx>
            <c:strRef>
              <c:f>Tabulación!$T$66</c:f>
              <c:strCache>
                <c:ptCount val="1"/>
                <c:pt idx="0">
                  <c:v>SEGURIDAD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Tabulación!$T$68:$T$71</c:f>
              <c:numCache>
                <c:formatCode>General</c:formatCode>
                <c:ptCount val="4"/>
                <c:pt idx="0">
                  <c:v>-1.5</c:v>
                </c:pt>
                <c:pt idx="1">
                  <c:v>-0.65</c:v>
                </c:pt>
                <c:pt idx="2" formatCode="0.00">
                  <c:v>-1.4736842105263157</c:v>
                </c:pt>
                <c:pt idx="3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6C-414E-ABD8-A5BFE5DCA89F}"/>
            </c:ext>
          </c:extLst>
        </c:ser>
        <c:ser>
          <c:idx val="4"/>
          <c:order val="4"/>
          <c:tx>
            <c:strRef>
              <c:f>Tabulación!$W$66</c:f>
              <c:strCache>
                <c:ptCount val="1"/>
                <c:pt idx="0">
                  <c:v>EMPATIA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Tabulación!$W$68:$W$72</c:f>
              <c:numCache>
                <c:formatCode>General</c:formatCode>
                <c:ptCount val="5"/>
                <c:pt idx="0">
                  <c:v>-0.7</c:v>
                </c:pt>
                <c:pt idx="1">
                  <c:v>-1.1499999999999999</c:v>
                </c:pt>
                <c:pt idx="2">
                  <c:v>-0.85</c:v>
                </c:pt>
                <c:pt idx="3">
                  <c:v>-0.85</c:v>
                </c:pt>
                <c:pt idx="4">
                  <c:v>-1.1000000000000001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6C-414E-ABD8-A5BFE5DCA89F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501720192"/>
        <c:axId val="79747816"/>
      </c:scatterChart>
      <c:valAx>
        <c:axId val="50172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Pregunta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79747816"/>
        <c:crosses val="autoZero"/>
        <c:crossBetween val="midCat"/>
      </c:valAx>
      <c:valAx>
        <c:axId val="7974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01720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Gráfico de Desviaciones Estándar P-E</a:t>
            </a:r>
          </a:p>
        </c:rich>
      </c:tx>
      <c:layout>
        <c:manualLayout>
          <c:xMode val="edge"/>
          <c:yMode val="edge"/>
          <c:x val="0.29775643026638859"/>
          <c:y val="1.5189484456252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4143059777849357E-2"/>
          <c:y val="7.2753475234178203E-2"/>
          <c:w val="0.88996262755107636"/>
          <c:h val="0.82252934544931022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Tabulación!$K$66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Tabulación!$L$68:$L$71</c:f>
              <c:numCache>
                <c:formatCode>0.000</c:formatCode>
                <c:ptCount val="4"/>
                <c:pt idx="0">
                  <c:v>1.1779218989389746</c:v>
                </c:pt>
                <c:pt idx="1">
                  <c:v>0.69821200218844703</c:v>
                </c:pt>
                <c:pt idx="2">
                  <c:v>0.6403124237432849</c:v>
                </c:pt>
                <c:pt idx="3">
                  <c:v>1.2835497652993435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2-45D6-AAB7-15626FF0B5CA}"/>
            </c:ext>
          </c:extLst>
        </c:ser>
        <c:ser>
          <c:idx val="1"/>
          <c:order val="1"/>
          <c:tx>
            <c:strRef>
              <c:f>Tabulación!$N$66</c:f>
              <c:strCache>
                <c:ptCount val="1"/>
                <c:pt idx="0">
                  <c:v>FIABILIDAD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Tabulación!$O$67:$O$72</c:f>
              <c:numCache>
                <c:formatCode>0.000</c:formatCode>
                <c:ptCount val="6"/>
                <c:pt idx="0" formatCode="General">
                  <c:v>0</c:v>
                </c:pt>
                <c:pt idx="1">
                  <c:v>1.5256146302392357</c:v>
                </c:pt>
                <c:pt idx="2">
                  <c:v>1.8834808201837363</c:v>
                </c:pt>
                <c:pt idx="3">
                  <c:v>1.1224972160321824</c:v>
                </c:pt>
                <c:pt idx="4">
                  <c:v>1.5524174696260025</c:v>
                </c:pt>
                <c:pt idx="5">
                  <c:v>1.4352700094407325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C2-45D6-AAB7-15626FF0B5CA}"/>
            </c:ext>
          </c:extLst>
        </c:ser>
        <c:ser>
          <c:idx val="2"/>
          <c:order val="2"/>
          <c:tx>
            <c:strRef>
              <c:f>Tabulación!$Q$66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Tabulación!$R$68:$R$71</c:f>
              <c:numCache>
                <c:formatCode>0.000</c:formatCode>
                <c:ptCount val="4"/>
                <c:pt idx="0">
                  <c:v>1.5960889699512368</c:v>
                </c:pt>
                <c:pt idx="1">
                  <c:v>1.9868316486305526</c:v>
                </c:pt>
                <c:pt idx="2">
                  <c:v>1.6852299546352716</c:v>
                </c:pt>
                <c:pt idx="3">
                  <c:v>1.82414363469547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C2-45D6-AAB7-15626FF0B5CA}"/>
            </c:ext>
          </c:extLst>
        </c:ser>
        <c:ser>
          <c:idx val="3"/>
          <c:order val="3"/>
          <c:tx>
            <c:strRef>
              <c:f>Tabulación!$T$66</c:f>
              <c:strCache>
                <c:ptCount val="1"/>
                <c:pt idx="0">
                  <c:v>SEGURIDAD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Tabulación!$U$68:$U$71</c:f>
              <c:numCache>
                <c:formatCode>0.000</c:formatCode>
                <c:ptCount val="4"/>
                <c:pt idx="0">
                  <c:v>1.7748239349298849</c:v>
                </c:pt>
                <c:pt idx="1">
                  <c:v>1.3143439428094916</c:v>
                </c:pt>
                <c:pt idx="2">
                  <c:v>1.8741572436594585</c:v>
                </c:pt>
                <c:pt idx="3">
                  <c:v>1.5033296378372907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C2-45D6-AAB7-15626FF0B5CA}"/>
            </c:ext>
          </c:extLst>
        </c:ser>
        <c:ser>
          <c:idx val="4"/>
          <c:order val="4"/>
          <c:tx>
            <c:strRef>
              <c:f>Tabulación!$W$66</c:f>
              <c:strCache>
                <c:ptCount val="1"/>
                <c:pt idx="0">
                  <c:v>EMPATIA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Tabulación!$X$68:$X$72</c:f>
              <c:numCache>
                <c:formatCode>0.0000</c:formatCode>
                <c:ptCount val="5"/>
                <c:pt idx="0">
                  <c:v>1.452583904633395</c:v>
                </c:pt>
                <c:pt idx="1">
                  <c:v>1.4239030865898141</c:v>
                </c:pt>
                <c:pt idx="2">
                  <c:v>1.6815171720800237</c:v>
                </c:pt>
                <c:pt idx="3">
                  <c:v>1.6515144564913744</c:v>
                </c:pt>
                <c:pt idx="4">
                  <c:v>1.7291616465790582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C2-45D6-AAB7-15626FF0B5CA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646964736"/>
        <c:axId val="646961128"/>
      </c:scatterChart>
      <c:valAx>
        <c:axId val="64696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Pregunta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646961128"/>
        <c:crosses val="autoZero"/>
        <c:crossBetween val="midCat"/>
      </c:valAx>
      <c:valAx>
        <c:axId val="64696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Desviación estándar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64696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Gráfico de Coeficiente de Variabilidad P-E</a:t>
            </a:r>
          </a:p>
        </c:rich>
      </c:tx>
      <c:layout>
        <c:manualLayout>
          <c:xMode val="edge"/>
          <c:yMode val="edge"/>
          <c:x val="0.24888393270694026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4.2027641350338645E-2"/>
          <c:y val="0.16895406038317068"/>
          <c:w val="0.94681251827175106"/>
          <c:h val="0.80155337172000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Tabulación!$N$66</c:f>
              <c:strCache>
                <c:ptCount val="1"/>
                <c:pt idx="0">
                  <c:v>FIABILIDAD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Tabulación!$P$68:$P$72</c:f>
              <c:numCache>
                <c:formatCode>0.00</c:formatCode>
                <c:ptCount val="5"/>
                <c:pt idx="0">
                  <c:v>1.3266214175993356</c:v>
                </c:pt>
                <c:pt idx="1">
                  <c:v>1.298952289781887</c:v>
                </c:pt>
                <c:pt idx="2">
                  <c:v>1.4031215200402281</c:v>
                </c:pt>
                <c:pt idx="3">
                  <c:v>1.1941672843276943</c:v>
                </c:pt>
                <c:pt idx="4">
                  <c:v>1.1960583412006105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81-4C6A-9804-3A0D9CB11F92}"/>
            </c:ext>
          </c:extLst>
        </c:ser>
        <c:ser>
          <c:idx val="1"/>
          <c:order val="1"/>
          <c:tx>
            <c:strRef>
              <c:f>Tabulación!$K$66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Tabulación!$M$68:$M$71</c:f>
              <c:numCache>
                <c:formatCode>0.00</c:formatCode>
                <c:ptCount val="4"/>
                <c:pt idx="0">
                  <c:v>1.5705625319186327</c:v>
                </c:pt>
                <c:pt idx="1">
                  <c:v>2.7928480087537881</c:v>
                </c:pt>
                <c:pt idx="2">
                  <c:v>2.1343747458109497</c:v>
                </c:pt>
                <c:pt idx="3">
                  <c:v>1.2224283479041367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81-4C6A-9804-3A0D9CB11F92}"/>
            </c:ext>
          </c:extLst>
        </c:ser>
        <c:ser>
          <c:idx val="2"/>
          <c:order val="2"/>
          <c:tx>
            <c:strRef>
              <c:f>Tabulación!$Q$66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Tabulación!$S$68:$S$71</c:f>
              <c:numCache>
                <c:formatCode>0.00</c:formatCode>
                <c:ptCount val="4"/>
                <c:pt idx="0">
                  <c:v>1.1007510137594738</c:v>
                </c:pt>
                <c:pt idx="1">
                  <c:v>1.3702287231934847</c:v>
                </c:pt>
                <c:pt idx="2">
                  <c:v>1.2037356818823368</c:v>
                </c:pt>
                <c:pt idx="3">
                  <c:v>1.1055415967851334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81-4C6A-9804-3A0D9CB11F92}"/>
            </c:ext>
          </c:extLst>
        </c:ser>
        <c:ser>
          <c:idx val="3"/>
          <c:order val="3"/>
          <c:tx>
            <c:strRef>
              <c:f>Tabulación!$T$66</c:f>
              <c:strCache>
                <c:ptCount val="1"/>
                <c:pt idx="0">
                  <c:v>SEGURIDAD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Tabulación!$S$68:$S$71</c:f>
              <c:numCache>
                <c:formatCode>0.00</c:formatCode>
                <c:ptCount val="4"/>
                <c:pt idx="0">
                  <c:v>1.1007510137594738</c:v>
                </c:pt>
                <c:pt idx="1">
                  <c:v>1.3702287231934847</c:v>
                </c:pt>
                <c:pt idx="2">
                  <c:v>1.2037356818823368</c:v>
                </c:pt>
                <c:pt idx="3">
                  <c:v>1.1055415967851334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81-4C6A-9804-3A0D9CB11F92}"/>
            </c:ext>
          </c:extLst>
        </c:ser>
        <c:ser>
          <c:idx val="4"/>
          <c:order val="4"/>
          <c:tx>
            <c:strRef>
              <c:f>Tabulación!$W$66</c:f>
              <c:strCache>
                <c:ptCount val="1"/>
                <c:pt idx="0">
                  <c:v>EMPATIA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Tabulación!$Y$68:$Y$72</c:f>
              <c:numCache>
                <c:formatCode>0.000</c:formatCode>
                <c:ptCount val="5"/>
                <c:pt idx="0">
                  <c:v>2.075119863761993</c:v>
                </c:pt>
                <c:pt idx="1">
                  <c:v>1.238176597034621</c:v>
                </c:pt>
                <c:pt idx="2">
                  <c:v>1.9782554965647339</c:v>
                </c:pt>
                <c:pt idx="3">
                  <c:v>1.9429581841074994</c:v>
                </c:pt>
                <c:pt idx="4">
                  <c:v>1.5719651332536893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81-4C6A-9804-3A0D9CB11F9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573401952"/>
        <c:axId val="573393424"/>
      </c:scatterChart>
      <c:valAx>
        <c:axId val="57340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Pregunta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393424"/>
        <c:crosses val="autoZero"/>
        <c:crossBetween val="midCat"/>
      </c:valAx>
      <c:valAx>
        <c:axId val="57339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Coeficiente de variabilidad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401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Aspectos tangibles P-E</a:t>
            </a:r>
          </a:p>
        </c:rich>
      </c:tx>
      <c:layout>
        <c:manualLayout>
          <c:xMode val="edge"/>
          <c:yMode val="edge"/>
          <c:x val="0.62993217847769034"/>
          <c:y val="0.12131386796510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216191218476548"/>
          <c:y val="9.2465050959093048E-2"/>
          <c:w val="0.43932388992189597"/>
          <c:h val="0.8111747669174969"/>
        </c:manualLayout>
      </c:layout>
      <c:radarChart>
        <c:radarStyle val="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Tabulación!$K$66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0-4CD6-BFA0-F4A57100A1C8}"/>
            </c:ext>
          </c:extLst>
        </c:ser>
        <c:ser>
          <c:idx val="1"/>
          <c:order val="1"/>
          <c:tx>
            <c:strRef>
              <c:f>Tabulación!$K$66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4152804387822857E-2"/>
                  <c:y val="3.1854378835850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70-4CD6-BFA0-F4A57100A1C8}"/>
                </c:ext>
              </c:extLst>
            </c:dLbl>
            <c:dLbl>
              <c:idx val="1"/>
              <c:layout>
                <c:manualLayout>
                  <c:x val="-2.3614627602079725E-2"/>
                  <c:y val="6.0523219451914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70-4CD6-BFA0-F4A57100A1C8}"/>
                </c:ext>
              </c:extLst>
            </c:dLbl>
            <c:dLbl>
              <c:idx val="2"/>
              <c:layout>
                <c:manualLayout>
                  <c:x val="2.6954376550360308E-2"/>
                  <c:y val="-3.819257868489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70-4CD6-BFA0-F4A57100A1C8}"/>
                </c:ext>
              </c:extLst>
            </c:dLbl>
            <c:dLbl>
              <c:idx val="3"/>
              <c:layout>
                <c:manualLayout>
                  <c:x val="-9.0536069382860414E-3"/>
                  <c:y val="3.5017875636910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70-4CD6-BFA0-F4A57100A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Tabulación!$K$68:$K$71</c:f>
              <c:numCache>
                <c:formatCode>General</c:formatCode>
                <c:ptCount val="4"/>
                <c:pt idx="0">
                  <c:v>-0.75</c:v>
                </c:pt>
                <c:pt idx="1">
                  <c:v>-0.25</c:v>
                </c:pt>
                <c:pt idx="2">
                  <c:v>-0.3</c:v>
                </c:pt>
                <c:pt idx="3">
                  <c:v>-1.05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0-4CD6-BFA0-F4A57100A1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6326720"/>
        <c:axId val="586325408"/>
      </c:radarChart>
      <c:catAx>
        <c:axId val="586326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86325408"/>
        <c:crosses val="autoZero"/>
        <c:auto val="1"/>
        <c:lblAlgn val="ctr"/>
        <c:lblOffset val="100"/>
        <c:noMultiLvlLbl val="0"/>
      </c:catAx>
      <c:valAx>
        <c:axId val="58632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8632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Fiabilidad  P-E</a:t>
            </a:r>
          </a:p>
        </c:rich>
      </c:tx>
      <c:layout>
        <c:manualLayout>
          <c:xMode val="edge"/>
          <c:yMode val="edge"/>
          <c:x val="0.74411249195855045"/>
          <c:y val="0.365189275736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Tabulación!$N$66</c:f>
              <c:strCache>
                <c:ptCount val="1"/>
                <c:pt idx="0">
                  <c:v>FIABILIDAD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7618622321422214E-2"/>
                  <c:y val="2.216200906776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F6-4F47-AAB6-73F5C0E4A65B}"/>
                </c:ext>
              </c:extLst>
            </c:dLbl>
            <c:dLbl>
              <c:idx val="1"/>
              <c:layout>
                <c:manualLayout>
                  <c:x val="6.89315567988558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F6-4F47-AAB6-73F5C0E4A65B}"/>
                </c:ext>
              </c:extLst>
            </c:dLbl>
            <c:dLbl>
              <c:idx val="2"/>
              <c:layout>
                <c:manualLayout>
                  <c:x val="1.5509600279742585E-2"/>
                  <c:y val="-1.29270540083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F6-4F47-AAB6-73F5C0E4A65B}"/>
                </c:ext>
              </c:extLst>
            </c:dLbl>
            <c:dLbl>
              <c:idx val="3"/>
              <c:layout>
                <c:manualLayout>
                  <c:x val="-1.0339733519828474E-2"/>
                  <c:y val="1.615881751045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6-4F47-AAB6-73F5C0E4A65B}"/>
                </c:ext>
              </c:extLst>
            </c:dLbl>
            <c:dLbl>
              <c:idx val="4"/>
              <c:layout>
                <c:manualLayout>
                  <c:x val="-5.169866759914237E-3"/>
                  <c:y val="-5.92483130967774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6-4F47-AAB6-73F5C0E4A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Tabulación!$N$68:$N$72</c:f>
              <c:numCache>
                <c:formatCode>General</c:formatCode>
                <c:ptCount val="5"/>
                <c:pt idx="0">
                  <c:v>-1.1499999999999999</c:v>
                </c:pt>
                <c:pt idx="1">
                  <c:v>-1.45</c:v>
                </c:pt>
                <c:pt idx="2">
                  <c:v>-0.8</c:v>
                </c:pt>
                <c:pt idx="3">
                  <c:v>-1.3</c:v>
                </c:pt>
                <c:pt idx="4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6-4F47-AAB6-73F5C0E4A6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94677048"/>
        <c:axId val="494678032"/>
      </c:radarChart>
      <c:catAx>
        <c:axId val="494677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4678032"/>
        <c:crosses val="autoZero"/>
        <c:auto val="1"/>
        <c:lblAlgn val="ctr"/>
        <c:lblOffset val="100"/>
        <c:noMultiLvlLbl val="0"/>
      </c:catAx>
      <c:valAx>
        <c:axId val="4946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467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CAPACIDAD DE RESPUESTA P-E</a:t>
            </a:r>
          </a:p>
        </c:rich>
      </c:tx>
      <c:layout>
        <c:manualLayout>
          <c:xMode val="edge"/>
          <c:yMode val="edge"/>
          <c:x val="0.60440350877192983"/>
          <c:y val="0.2512077931727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7946802044481283"/>
          <c:y val="0.25633389284083147"/>
          <c:w val="0.30757300732145326"/>
          <c:h val="0.56462691990995473"/>
        </c:manualLayout>
      </c:layout>
      <c:radarChart>
        <c:radarStyle val="marker"/>
        <c:varyColors val="0"/>
        <c:ser>
          <c:idx val="0"/>
          <c:order val="0"/>
          <c:tx>
            <c:strRef>
              <c:f>Tabulación!$Q$66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035087719298246E-2"/>
                  <c:y val="1.9323676397904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6B-4D97-A203-3D0C55BEC5B6}"/>
                </c:ext>
              </c:extLst>
            </c:dLbl>
            <c:dLbl>
              <c:idx val="1"/>
              <c:layout>
                <c:manualLayout>
                  <c:x val="0"/>
                  <c:y val="9.661838198952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6B-4D97-A203-3D0C55BEC5B6}"/>
                </c:ext>
              </c:extLst>
            </c:dLbl>
            <c:dLbl>
              <c:idx val="2"/>
              <c:layout>
                <c:manualLayout>
                  <c:x val="8.771929824561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6B-4D97-A203-3D0C55BEC5B6}"/>
                </c:ext>
              </c:extLst>
            </c:dLbl>
            <c:dLbl>
              <c:idx val="3"/>
              <c:layout>
                <c:manualLayout>
                  <c:x val="-3.1578947368421054E-2"/>
                  <c:y val="6.44122546596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B-4D97-A203-3D0C55BEC5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Tabulación!$Q$68:$Q$71</c:f>
              <c:numCache>
                <c:formatCode>General</c:formatCode>
                <c:ptCount val="4"/>
                <c:pt idx="0">
                  <c:v>-1.45</c:v>
                </c:pt>
                <c:pt idx="1">
                  <c:v>-1.45</c:v>
                </c:pt>
                <c:pt idx="2">
                  <c:v>-1.4</c:v>
                </c:pt>
                <c:pt idx="3">
                  <c:v>-1.65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B-4D97-A203-3D0C55BE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837352"/>
        <c:axId val="599831448"/>
      </c:radarChart>
      <c:catAx>
        <c:axId val="599837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99831448"/>
        <c:crosses val="autoZero"/>
        <c:auto val="1"/>
        <c:lblAlgn val="ctr"/>
        <c:lblOffset val="100"/>
        <c:noMultiLvlLbl val="0"/>
      </c:catAx>
      <c:valAx>
        <c:axId val="59983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9983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SEGURIDAD P-E</a:t>
            </a:r>
          </a:p>
        </c:rich>
      </c:tx>
      <c:layout>
        <c:manualLayout>
          <c:xMode val="edge"/>
          <c:yMode val="edge"/>
          <c:x val="0.75849012598775967"/>
          <c:y val="0.20265382542339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8292911488275213"/>
          <c:y val="7.2960696150463814E-2"/>
          <c:w val="0.59639561925828377"/>
          <c:h val="0.86401829532698149"/>
        </c:manualLayout>
      </c:layout>
      <c:radarChart>
        <c:radarStyle val="marker"/>
        <c:varyColors val="0"/>
        <c:ser>
          <c:idx val="0"/>
          <c:order val="0"/>
          <c:tx>
            <c:strRef>
              <c:f>Tabulación!$AG$24</c:f>
              <c:strCache>
                <c:ptCount val="1"/>
                <c:pt idx="0">
                  <c:v>SEGURIDAD P-E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6627814234228626E-2"/>
                  <c:y val="2.895054648905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9-4098-83E6-3F35969766D1}"/>
                </c:ext>
              </c:extLst>
            </c:dLbl>
            <c:dLbl>
              <c:idx val="1"/>
              <c:layout>
                <c:manualLayout>
                  <c:x val="1.2987012987012908E-2"/>
                  <c:y val="6.259780907668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D9-4098-83E6-3F35969766D1}"/>
                </c:ext>
              </c:extLst>
            </c:dLbl>
            <c:dLbl>
              <c:idx val="2"/>
              <c:layout>
                <c:manualLayout>
                  <c:x val="1.5151515151515152E-2"/>
                  <c:y val="-1.87793427230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D9-4098-83E6-3F35969766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603810887275447E-2"/>
                      <c:h val="5.31613125824060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3D9-4098-83E6-3F3596976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Tabulación!$T$68:$T$71</c:f>
              <c:numCache>
                <c:formatCode>General</c:formatCode>
                <c:ptCount val="4"/>
                <c:pt idx="0">
                  <c:v>-1.5</c:v>
                </c:pt>
                <c:pt idx="1">
                  <c:v>-0.65</c:v>
                </c:pt>
                <c:pt idx="2" formatCode="0.00">
                  <c:v>-1.4736842105263157</c:v>
                </c:pt>
                <c:pt idx="3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9-4098-83E6-3F3596976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71883760"/>
        <c:axId val="571884416"/>
      </c:radarChart>
      <c:catAx>
        <c:axId val="57188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1884416"/>
        <c:crosses val="autoZero"/>
        <c:auto val="1"/>
        <c:lblAlgn val="ctr"/>
        <c:lblOffset val="100"/>
        <c:noMultiLvlLbl val="0"/>
      </c:catAx>
      <c:valAx>
        <c:axId val="5718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188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EMPATIA P-E</a:t>
            </a:r>
          </a:p>
        </c:rich>
      </c:tx>
      <c:layout>
        <c:manualLayout>
          <c:xMode val="edge"/>
          <c:yMode val="edge"/>
          <c:x val="0.77647430289162578"/>
          <c:y val="0.46265060240963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8064338111582204"/>
          <c:y val="7.258362584195048E-2"/>
          <c:w val="0.39040839446351255"/>
          <c:h val="0.88053555956107898"/>
        </c:manualLayout>
      </c:layout>
      <c:radarChart>
        <c:radarStyle val="marker"/>
        <c:varyColors val="0"/>
        <c:ser>
          <c:idx val="0"/>
          <c:order val="0"/>
          <c:tx>
            <c:strRef>
              <c:f>Tabulación!$AP$24</c:f>
              <c:strCache>
                <c:ptCount val="1"/>
                <c:pt idx="0">
                  <c:v>EMPATIA P-E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2792022792022793E-2"/>
                  <c:y val="9.638554216867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C-468A-8331-2CE62E92DB08}"/>
                </c:ext>
              </c:extLst>
            </c:dLbl>
            <c:dLbl>
              <c:idx val="1"/>
              <c:layout>
                <c:manualLayout>
                  <c:x val="1.4245014245014245E-2"/>
                  <c:y val="-3.2128514056225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C-468A-8331-2CE62E92DB08}"/>
                </c:ext>
              </c:extLst>
            </c:dLbl>
            <c:dLbl>
              <c:idx val="2"/>
              <c:layout>
                <c:manualLayout>
                  <c:x val="1.7094017094017096E-2"/>
                  <c:y val="9.6385542168674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C-468A-8331-2CE62E92DB08}"/>
                </c:ext>
              </c:extLst>
            </c:dLbl>
            <c:dLbl>
              <c:idx val="3"/>
              <c:layout>
                <c:manualLayout>
                  <c:x val="-1.2820512820512768E-2"/>
                  <c:y val="1.927710843373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7C-468A-8331-2CE62E92DB08}"/>
                </c:ext>
              </c:extLst>
            </c:dLbl>
            <c:dLbl>
              <c:idx val="4"/>
              <c:layout>
                <c:manualLayout>
                  <c:x val="-1.70940170940171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C-468A-8331-2CE62E92D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Tabulación!$W$68:$W$72</c:f>
              <c:numCache>
                <c:formatCode>General</c:formatCode>
                <c:ptCount val="5"/>
                <c:pt idx="0">
                  <c:v>-0.7</c:v>
                </c:pt>
                <c:pt idx="1">
                  <c:v>-1.1499999999999999</c:v>
                </c:pt>
                <c:pt idx="2">
                  <c:v>-0.85</c:v>
                </c:pt>
                <c:pt idx="3">
                  <c:v>-0.85</c:v>
                </c:pt>
                <c:pt idx="4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68A-8331-2CE62E92DB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7111272"/>
        <c:axId val="564190536"/>
      </c:radarChart>
      <c:catAx>
        <c:axId val="587111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64190536"/>
        <c:crosses val="autoZero"/>
        <c:auto val="1"/>
        <c:lblAlgn val="ctr"/>
        <c:lblOffset val="100"/>
        <c:noMultiLvlLbl val="0"/>
      </c:catAx>
      <c:valAx>
        <c:axId val="5641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8711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721178</xdr:colOff>
      <xdr:row>48</xdr:row>
      <xdr:rowOff>135327</xdr:rowOff>
    </xdr:from>
    <xdr:to>
      <xdr:col>19</xdr:col>
      <xdr:colOff>1143000</xdr:colOff>
      <xdr:row>101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2087E6-28E0-4894-ABC5-E90D545A3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1133474</xdr:colOff>
      <xdr:row>48</xdr:row>
      <xdr:rowOff>142875</xdr:rowOff>
    </xdr:from>
    <xdr:to>
      <xdr:col>29</xdr:col>
      <xdr:colOff>476249</xdr:colOff>
      <xdr:row>101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1E181B-4C13-4E22-A40E-6F630F9DE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453115</xdr:colOff>
      <xdr:row>48</xdr:row>
      <xdr:rowOff>152399</xdr:rowOff>
    </xdr:from>
    <xdr:to>
      <xdr:col>38</xdr:col>
      <xdr:colOff>1047750</xdr:colOff>
      <xdr:row>101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93FF4E-1CFE-4FCF-9E25-F2F59D453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695325</xdr:colOff>
      <xdr:row>24</xdr:row>
      <xdr:rowOff>21772</xdr:rowOff>
    </xdr:from>
    <xdr:to>
      <xdr:col>9</xdr:col>
      <xdr:colOff>1579790</xdr:colOff>
      <xdr:row>43</xdr:row>
      <xdr:rowOff>194582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DA7832E-4842-4052-B1F5-F0323225B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423182</xdr:colOff>
      <xdr:row>23</xdr:row>
      <xdr:rowOff>189139</xdr:rowOff>
    </xdr:from>
    <xdr:to>
      <xdr:col>19</xdr:col>
      <xdr:colOff>858611</xdr:colOff>
      <xdr:row>43</xdr:row>
      <xdr:rowOff>118382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4404071-44A3-453A-B42F-50B6C8848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952500</xdr:colOff>
      <xdr:row>24</xdr:row>
      <xdr:rowOff>38100</xdr:rowOff>
    </xdr:from>
    <xdr:to>
      <xdr:col>30</xdr:col>
      <xdr:colOff>1257300</xdr:colOff>
      <xdr:row>43</xdr:row>
      <xdr:rowOff>180974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E154ADC-4AD1-410D-BBC9-B5249E1C0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219075</xdr:colOff>
      <xdr:row>23</xdr:row>
      <xdr:rowOff>171450</xdr:rowOff>
    </xdr:from>
    <xdr:to>
      <xdr:col>37</xdr:col>
      <xdr:colOff>885825</xdr:colOff>
      <xdr:row>44</xdr:row>
      <xdr:rowOff>28575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75D2653-3B2B-4DEA-AF24-251C3DC0D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19050</xdr:colOff>
      <xdr:row>24</xdr:row>
      <xdr:rowOff>19050</xdr:rowOff>
    </xdr:from>
    <xdr:to>
      <xdr:col>49</xdr:col>
      <xdr:colOff>266700</xdr:colOff>
      <xdr:row>43</xdr:row>
      <xdr:rowOff>171450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D02A654-3C9C-4D87-9FAD-30F336B98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5"/>
  <sheetViews>
    <sheetView tabSelected="1" topLeftCell="Q1" zoomScale="50" zoomScaleNormal="50" workbookViewId="0">
      <selection activeCell="AA121" sqref="AA121"/>
    </sheetView>
  </sheetViews>
  <sheetFormatPr baseColWidth="10" defaultColWidth="11.5703125" defaultRowHeight="15" x14ac:dyDescent="0.25"/>
  <cols>
    <col min="1" max="52" width="26" customWidth="1"/>
    <col min="272" max="272" width="13" customWidth="1"/>
    <col min="273" max="273" width="13.7109375" customWidth="1"/>
    <col min="280" max="280" width="13.42578125" customWidth="1"/>
    <col min="292" max="292" width="12.85546875" customWidth="1"/>
    <col min="299" max="299" width="14.5703125" customWidth="1"/>
    <col min="300" max="300" width="15.42578125" customWidth="1"/>
    <col min="307" max="307" width="14.28515625" customWidth="1"/>
    <col min="308" max="308" width="14" customWidth="1"/>
    <col min="528" max="528" width="13" customWidth="1"/>
    <col min="529" max="529" width="13.7109375" customWidth="1"/>
    <col min="536" max="536" width="13.42578125" customWidth="1"/>
    <col min="548" max="548" width="12.85546875" customWidth="1"/>
    <col min="555" max="555" width="14.5703125" customWidth="1"/>
    <col min="556" max="556" width="15.42578125" customWidth="1"/>
    <col min="563" max="563" width="14.28515625" customWidth="1"/>
    <col min="564" max="564" width="14" customWidth="1"/>
    <col min="784" max="784" width="13" customWidth="1"/>
    <col min="785" max="785" width="13.7109375" customWidth="1"/>
    <col min="792" max="792" width="13.42578125" customWidth="1"/>
    <col min="804" max="804" width="12.85546875" customWidth="1"/>
    <col min="811" max="811" width="14.5703125" customWidth="1"/>
    <col min="812" max="812" width="15.42578125" customWidth="1"/>
    <col min="819" max="819" width="14.28515625" customWidth="1"/>
    <col min="820" max="820" width="14" customWidth="1"/>
    <col min="1040" max="1040" width="13" customWidth="1"/>
    <col min="1041" max="1041" width="13.7109375" customWidth="1"/>
    <col min="1048" max="1048" width="13.42578125" customWidth="1"/>
    <col min="1060" max="1060" width="12.85546875" customWidth="1"/>
    <col min="1067" max="1067" width="14.5703125" customWidth="1"/>
    <col min="1068" max="1068" width="15.42578125" customWidth="1"/>
    <col min="1075" max="1075" width="14.28515625" customWidth="1"/>
    <col min="1076" max="1076" width="14" customWidth="1"/>
    <col min="1296" max="1296" width="13" customWidth="1"/>
    <col min="1297" max="1297" width="13.7109375" customWidth="1"/>
    <col min="1304" max="1304" width="13.42578125" customWidth="1"/>
    <col min="1316" max="1316" width="12.85546875" customWidth="1"/>
    <col min="1323" max="1323" width="14.5703125" customWidth="1"/>
    <col min="1324" max="1324" width="15.42578125" customWidth="1"/>
    <col min="1331" max="1331" width="14.28515625" customWidth="1"/>
    <col min="1332" max="1332" width="14" customWidth="1"/>
    <col min="1552" max="1552" width="13" customWidth="1"/>
    <col min="1553" max="1553" width="13.7109375" customWidth="1"/>
    <col min="1560" max="1560" width="13.42578125" customWidth="1"/>
    <col min="1572" max="1572" width="12.85546875" customWidth="1"/>
    <col min="1579" max="1579" width="14.5703125" customWidth="1"/>
    <col min="1580" max="1580" width="15.42578125" customWidth="1"/>
    <col min="1587" max="1587" width="14.28515625" customWidth="1"/>
    <col min="1588" max="1588" width="14" customWidth="1"/>
    <col min="1808" max="1808" width="13" customWidth="1"/>
    <col min="1809" max="1809" width="13.7109375" customWidth="1"/>
    <col min="1816" max="1816" width="13.42578125" customWidth="1"/>
    <col min="1828" max="1828" width="12.85546875" customWidth="1"/>
    <col min="1835" max="1835" width="14.5703125" customWidth="1"/>
    <col min="1836" max="1836" width="15.42578125" customWidth="1"/>
    <col min="1843" max="1843" width="14.28515625" customWidth="1"/>
    <col min="1844" max="1844" width="14" customWidth="1"/>
    <col min="2064" max="2064" width="13" customWidth="1"/>
    <col min="2065" max="2065" width="13.7109375" customWidth="1"/>
    <col min="2072" max="2072" width="13.42578125" customWidth="1"/>
    <col min="2084" max="2084" width="12.85546875" customWidth="1"/>
    <col min="2091" max="2091" width="14.5703125" customWidth="1"/>
    <col min="2092" max="2092" width="15.42578125" customWidth="1"/>
    <col min="2099" max="2099" width="14.28515625" customWidth="1"/>
    <col min="2100" max="2100" width="14" customWidth="1"/>
    <col min="2320" max="2320" width="13" customWidth="1"/>
    <col min="2321" max="2321" width="13.7109375" customWidth="1"/>
    <col min="2328" max="2328" width="13.42578125" customWidth="1"/>
    <col min="2340" max="2340" width="12.85546875" customWidth="1"/>
    <col min="2347" max="2347" width="14.5703125" customWidth="1"/>
    <col min="2348" max="2348" width="15.42578125" customWidth="1"/>
    <col min="2355" max="2355" width="14.28515625" customWidth="1"/>
    <col min="2356" max="2356" width="14" customWidth="1"/>
    <col min="2576" max="2576" width="13" customWidth="1"/>
    <col min="2577" max="2577" width="13.7109375" customWidth="1"/>
    <col min="2584" max="2584" width="13.42578125" customWidth="1"/>
    <col min="2596" max="2596" width="12.85546875" customWidth="1"/>
    <col min="2603" max="2603" width="14.5703125" customWidth="1"/>
    <col min="2604" max="2604" width="15.42578125" customWidth="1"/>
    <col min="2611" max="2611" width="14.28515625" customWidth="1"/>
    <col min="2612" max="2612" width="14" customWidth="1"/>
    <col min="2832" max="2832" width="13" customWidth="1"/>
    <col min="2833" max="2833" width="13.7109375" customWidth="1"/>
    <col min="2840" max="2840" width="13.42578125" customWidth="1"/>
    <col min="2852" max="2852" width="12.85546875" customWidth="1"/>
    <col min="2859" max="2859" width="14.5703125" customWidth="1"/>
    <col min="2860" max="2860" width="15.42578125" customWidth="1"/>
    <col min="2867" max="2867" width="14.28515625" customWidth="1"/>
    <col min="2868" max="2868" width="14" customWidth="1"/>
    <col min="3088" max="3088" width="13" customWidth="1"/>
    <col min="3089" max="3089" width="13.7109375" customWidth="1"/>
    <col min="3096" max="3096" width="13.42578125" customWidth="1"/>
    <col min="3108" max="3108" width="12.85546875" customWidth="1"/>
    <col min="3115" max="3115" width="14.5703125" customWidth="1"/>
    <col min="3116" max="3116" width="15.42578125" customWidth="1"/>
    <col min="3123" max="3123" width="14.28515625" customWidth="1"/>
    <col min="3124" max="3124" width="14" customWidth="1"/>
    <col min="3344" max="3344" width="13" customWidth="1"/>
    <col min="3345" max="3345" width="13.7109375" customWidth="1"/>
    <col min="3352" max="3352" width="13.42578125" customWidth="1"/>
    <col min="3364" max="3364" width="12.85546875" customWidth="1"/>
    <col min="3371" max="3371" width="14.5703125" customWidth="1"/>
    <col min="3372" max="3372" width="15.42578125" customWidth="1"/>
    <col min="3379" max="3379" width="14.28515625" customWidth="1"/>
    <col min="3380" max="3380" width="14" customWidth="1"/>
    <col min="3600" max="3600" width="13" customWidth="1"/>
    <col min="3601" max="3601" width="13.7109375" customWidth="1"/>
    <col min="3608" max="3608" width="13.42578125" customWidth="1"/>
    <col min="3620" max="3620" width="12.85546875" customWidth="1"/>
    <col min="3627" max="3627" width="14.5703125" customWidth="1"/>
    <col min="3628" max="3628" width="15.42578125" customWidth="1"/>
    <col min="3635" max="3635" width="14.28515625" customWidth="1"/>
    <col min="3636" max="3636" width="14" customWidth="1"/>
    <col min="3856" max="3856" width="13" customWidth="1"/>
    <col min="3857" max="3857" width="13.7109375" customWidth="1"/>
    <col min="3864" max="3864" width="13.42578125" customWidth="1"/>
    <col min="3876" max="3876" width="12.85546875" customWidth="1"/>
    <col min="3883" max="3883" width="14.5703125" customWidth="1"/>
    <col min="3884" max="3884" width="15.42578125" customWidth="1"/>
    <col min="3891" max="3891" width="14.28515625" customWidth="1"/>
    <col min="3892" max="3892" width="14" customWidth="1"/>
    <col min="4112" max="4112" width="13" customWidth="1"/>
    <col min="4113" max="4113" width="13.7109375" customWidth="1"/>
    <col min="4120" max="4120" width="13.42578125" customWidth="1"/>
    <col min="4132" max="4132" width="12.85546875" customWidth="1"/>
    <col min="4139" max="4139" width="14.5703125" customWidth="1"/>
    <col min="4140" max="4140" width="15.42578125" customWidth="1"/>
    <col min="4147" max="4147" width="14.28515625" customWidth="1"/>
    <col min="4148" max="4148" width="14" customWidth="1"/>
    <col min="4368" max="4368" width="13" customWidth="1"/>
    <col min="4369" max="4369" width="13.7109375" customWidth="1"/>
    <col min="4376" max="4376" width="13.42578125" customWidth="1"/>
    <col min="4388" max="4388" width="12.85546875" customWidth="1"/>
    <col min="4395" max="4395" width="14.5703125" customWidth="1"/>
    <col min="4396" max="4396" width="15.42578125" customWidth="1"/>
    <col min="4403" max="4403" width="14.28515625" customWidth="1"/>
    <col min="4404" max="4404" width="14" customWidth="1"/>
    <col min="4624" max="4624" width="13" customWidth="1"/>
    <col min="4625" max="4625" width="13.7109375" customWidth="1"/>
    <col min="4632" max="4632" width="13.42578125" customWidth="1"/>
    <col min="4644" max="4644" width="12.85546875" customWidth="1"/>
    <col min="4651" max="4651" width="14.5703125" customWidth="1"/>
    <col min="4652" max="4652" width="15.42578125" customWidth="1"/>
    <col min="4659" max="4659" width="14.28515625" customWidth="1"/>
    <col min="4660" max="4660" width="14" customWidth="1"/>
    <col min="4880" max="4880" width="13" customWidth="1"/>
    <col min="4881" max="4881" width="13.7109375" customWidth="1"/>
    <col min="4888" max="4888" width="13.42578125" customWidth="1"/>
    <col min="4900" max="4900" width="12.85546875" customWidth="1"/>
    <col min="4907" max="4907" width="14.5703125" customWidth="1"/>
    <col min="4908" max="4908" width="15.42578125" customWidth="1"/>
    <col min="4915" max="4915" width="14.28515625" customWidth="1"/>
    <col min="4916" max="4916" width="14" customWidth="1"/>
    <col min="5136" max="5136" width="13" customWidth="1"/>
    <col min="5137" max="5137" width="13.7109375" customWidth="1"/>
    <col min="5144" max="5144" width="13.42578125" customWidth="1"/>
    <col min="5156" max="5156" width="12.85546875" customWidth="1"/>
    <col min="5163" max="5163" width="14.5703125" customWidth="1"/>
    <col min="5164" max="5164" width="15.42578125" customWidth="1"/>
    <col min="5171" max="5171" width="14.28515625" customWidth="1"/>
    <col min="5172" max="5172" width="14" customWidth="1"/>
    <col min="5392" max="5392" width="13" customWidth="1"/>
    <col min="5393" max="5393" width="13.7109375" customWidth="1"/>
    <col min="5400" max="5400" width="13.42578125" customWidth="1"/>
    <col min="5412" max="5412" width="12.85546875" customWidth="1"/>
    <col min="5419" max="5419" width="14.5703125" customWidth="1"/>
    <col min="5420" max="5420" width="15.42578125" customWidth="1"/>
    <col min="5427" max="5427" width="14.28515625" customWidth="1"/>
    <col min="5428" max="5428" width="14" customWidth="1"/>
    <col min="5648" max="5648" width="13" customWidth="1"/>
    <col min="5649" max="5649" width="13.7109375" customWidth="1"/>
    <col min="5656" max="5656" width="13.42578125" customWidth="1"/>
    <col min="5668" max="5668" width="12.85546875" customWidth="1"/>
    <col min="5675" max="5675" width="14.5703125" customWidth="1"/>
    <col min="5676" max="5676" width="15.42578125" customWidth="1"/>
    <col min="5683" max="5683" width="14.28515625" customWidth="1"/>
    <col min="5684" max="5684" width="14" customWidth="1"/>
    <col min="5904" max="5904" width="13" customWidth="1"/>
    <col min="5905" max="5905" width="13.7109375" customWidth="1"/>
    <col min="5912" max="5912" width="13.42578125" customWidth="1"/>
    <col min="5924" max="5924" width="12.85546875" customWidth="1"/>
    <col min="5931" max="5931" width="14.5703125" customWidth="1"/>
    <col min="5932" max="5932" width="15.42578125" customWidth="1"/>
    <col min="5939" max="5939" width="14.28515625" customWidth="1"/>
    <col min="5940" max="5940" width="14" customWidth="1"/>
    <col min="6160" max="6160" width="13" customWidth="1"/>
    <col min="6161" max="6161" width="13.7109375" customWidth="1"/>
    <col min="6168" max="6168" width="13.42578125" customWidth="1"/>
    <col min="6180" max="6180" width="12.85546875" customWidth="1"/>
    <col min="6187" max="6187" width="14.5703125" customWidth="1"/>
    <col min="6188" max="6188" width="15.42578125" customWidth="1"/>
    <col min="6195" max="6195" width="14.28515625" customWidth="1"/>
    <col min="6196" max="6196" width="14" customWidth="1"/>
    <col min="6416" max="6416" width="13" customWidth="1"/>
    <col min="6417" max="6417" width="13.7109375" customWidth="1"/>
    <col min="6424" max="6424" width="13.42578125" customWidth="1"/>
    <col min="6436" max="6436" width="12.85546875" customWidth="1"/>
    <col min="6443" max="6443" width="14.5703125" customWidth="1"/>
    <col min="6444" max="6444" width="15.42578125" customWidth="1"/>
    <col min="6451" max="6451" width="14.28515625" customWidth="1"/>
    <col min="6452" max="6452" width="14" customWidth="1"/>
    <col min="6672" max="6672" width="13" customWidth="1"/>
    <col min="6673" max="6673" width="13.7109375" customWidth="1"/>
    <col min="6680" max="6680" width="13.42578125" customWidth="1"/>
    <col min="6692" max="6692" width="12.85546875" customWidth="1"/>
    <col min="6699" max="6699" width="14.5703125" customWidth="1"/>
    <col min="6700" max="6700" width="15.42578125" customWidth="1"/>
    <col min="6707" max="6707" width="14.28515625" customWidth="1"/>
    <col min="6708" max="6708" width="14" customWidth="1"/>
    <col min="6928" max="6928" width="13" customWidth="1"/>
    <col min="6929" max="6929" width="13.7109375" customWidth="1"/>
    <col min="6936" max="6936" width="13.42578125" customWidth="1"/>
    <col min="6948" max="6948" width="12.85546875" customWidth="1"/>
    <col min="6955" max="6955" width="14.5703125" customWidth="1"/>
    <col min="6956" max="6956" width="15.42578125" customWidth="1"/>
    <col min="6963" max="6963" width="14.28515625" customWidth="1"/>
    <col min="6964" max="6964" width="14" customWidth="1"/>
    <col min="7184" max="7184" width="13" customWidth="1"/>
    <col min="7185" max="7185" width="13.7109375" customWidth="1"/>
    <col min="7192" max="7192" width="13.42578125" customWidth="1"/>
    <col min="7204" max="7204" width="12.85546875" customWidth="1"/>
    <col min="7211" max="7211" width="14.5703125" customWidth="1"/>
    <col min="7212" max="7212" width="15.42578125" customWidth="1"/>
    <col min="7219" max="7219" width="14.28515625" customWidth="1"/>
    <col min="7220" max="7220" width="14" customWidth="1"/>
    <col min="7440" max="7440" width="13" customWidth="1"/>
    <col min="7441" max="7441" width="13.7109375" customWidth="1"/>
    <col min="7448" max="7448" width="13.42578125" customWidth="1"/>
    <col min="7460" max="7460" width="12.85546875" customWidth="1"/>
    <col min="7467" max="7467" width="14.5703125" customWidth="1"/>
    <col min="7468" max="7468" width="15.42578125" customWidth="1"/>
    <col min="7475" max="7475" width="14.28515625" customWidth="1"/>
    <col min="7476" max="7476" width="14" customWidth="1"/>
    <col min="7696" max="7696" width="13" customWidth="1"/>
    <col min="7697" max="7697" width="13.7109375" customWidth="1"/>
    <col min="7704" max="7704" width="13.42578125" customWidth="1"/>
    <col min="7716" max="7716" width="12.85546875" customWidth="1"/>
    <col min="7723" max="7723" width="14.5703125" customWidth="1"/>
    <col min="7724" max="7724" width="15.42578125" customWidth="1"/>
    <col min="7731" max="7731" width="14.28515625" customWidth="1"/>
    <col min="7732" max="7732" width="14" customWidth="1"/>
    <col min="7952" max="7952" width="13" customWidth="1"/>
    <col min="7953" max="7953" width="13.7109375" customWidth="1"/>
    <col min="7960" max="7960" width="13.42578125" customWidth="1"/>
    <col min="7972" max="7972" width="12.85546875" customWidth="1"/>
    <col min="7979" max="7979" width="14.5703125" customWidth="1"/>
    <col min="7980" max="7980" width="15.42578125" customWidth="1"/>
    <col min="7987" max="7987" width="14.28515625" customWidth="1"/>
    <col min="7988" max="7988" width="14" customWidth="1"/>
    <col min="8208" max="8208" width="13" customWidth="1"/>
    <col min="8209" max="8209" width="13.7109375" customWidth="1"/>
    <col min="8216" max="8216" width="13.42578125" customWidth="1"/>
    <col min="8228" max="8228" width="12.85546875" customWidth="1"/>
    <col min="8235" max="8235" width="14.5703125" customWidth="1"/>
    <col min="8236" max="8236" width="15.42578125" customWidth="1"/>
    <col min="8243" max="8243" width="14.28515625" customWidth="1"/>
    <col min="8244" max="8244" width="14" customWidth="1"/>
    <col min="8464" max="8464" width="13" customWidth="1"/>
    <col min="8465" max="8465" width="13.7109375" customWidth="1"/>
    <col min="8472" max="8472" width="13.42578125" customWidth="1"/>
    <col min="8484" max="8484" width="12.85546875" customWidth="1"/>
    <col min="8491" max="8491" width="14.5703125" customWidth="1"/>
    <col min="8492" max="8492" width="15.42578125" customWidth="1"/>
    <col min="8499" max="8499" width="14.28515625" customWidth="1"/>
    <col min="8500" max="8500" width="14" customWidth="1"/>
    <col min="8720" max="8720" width="13" customWidth="1"/>
    <col min="8721" max="8721" width="13.7109375" customWidth="1"/>
    <col min="8728" max="8728" width="13.42578125" customWidth="1"/>
    <col min="8740" max="8740" width="12.85546875" customWidth="1"/>
    <col min="8747" max="8747" width="14.5703125" customWidth="1"/>
    <col min="8748" max="8748" width="15.42578125" customWidth="1"/>
    <col min="8755" max="8755" width="14.28515625" customWidth="1"/>
    <col min="8756" max="8756" width="14" customWidth="1"/>
    <col min="8976" max="8976" width="13" customWidth="1"/>
    <col min="8977" max="8977" width="13.7109375" customWidth="1"/>
    <col min="8984" max="8984" width="13.42578125" customWidth="1"/>
    <col min="8996" max="8996" width="12.85546875" customWidth="1"/>
    <col min="9003" max="9003" width="14.5703125" customWidth="1"/>
    <col min="9004" max="9004" width="15.42578125" customWidth="1"/>
    <col min="9011" max="9011" width="14.28515625" customWidth="1"/>
    <col min="9012" max="9012" width="14" customWidth="1"/>
    <col min="9232" max="9232" width="13" customWidth="1"/>
    <col min="9233" max="9233" width="13.7109375" customWidth="1"/>
    <col min="9240" max="9240" width="13.42578125" customWidth="1"/>
    <col min="9252" max="9252" width="12.85546875" customWidth="1"/>
    <col min="9259" max="9259" width="14.5703125" customWidth="1"/>
    <col min="9260" max="9260" width="15.42578125" customWidth="1"/>
    <col min="9267" max="9267" width="14.28515625" customWidth="1"/>
    <col min="9268" max="9268" width="14" customWidth="1"/>
    <col min="9488" max="9488" width="13" customWidth="1"/>
    <col min="9489" max="9489" width="13.7109375" customWidth="1"/>
    <col min="9496" max="9496" width="13.42578125" customWidth="1"/>
    <col min="9508" max="9508" width="12.85546875" customWidth="1"/>
    <col min="9515" max="9515" width="14.5703125" customWidth="1"/>
    <col min="9516" max="9516" width="15.42578125" customWidth="1"/>
    <col min="9523" max="9523" width="14.28515625" customWidth="1"/>
    <col min="9524" max="9524" width="14" customWidth="1"/>
    <col min="9744" max="9744" width="13" customWidth="1"/>
    <col min="9745" max="9745" width="13.7109375" customWidth="1"/>
    <col min="9752" max="9752" width="13.42578125" customWidth="1"/>
    <col min="9764" max="9764" width="12.85546875" customWidth="1"/>
    <col min="9771" max="9771" width="14.5703125" customWidth="1"/>
    <col min="9772" max="9772" width="15.42578125" customWidth="1"/>
    <col min="9779" max="9779" width="14.28515625" customWidth="1"/>
    <col min="9780" max="9780" width="14" customWidth="1"/>
    <col min="10000" max="10000" width="13" customWidth="1"/>
    <col min="10001" max="10001" width="13.7109375" customWidth="1"/>
    <col min="10008" max="10008" width="13.42578125" customWidth="1"/>
    <col min="10020" max="10020" width="12.85546875" customWidth="1"/>
    <col min="10027" max="10027" width="14.5703125" customWidth="1"/>
    <col min="10028" max="10028" width="15.42578125" customWidth="1"/>
    <col min="10035" max="10035" width="14.28515625" customWidth="1"/>
    <col min="10036" max="10036" width="14" customWidth="1"/>
    <col min="10256" max="10256" width="13" customWidth="1"/>
    <col min="10257" max="10257" width="13.7109375" customWidth="1"/>
    <col min="10264" max="10264" width="13.42578125" customWidth="1"/>
    <col min="10276" max="10276" width="12.85546875" customWidth="1"/>
    <col min="10283" max="10283" width="14.5703125" customWidth="1"/>
    <col min="10284" max="10284" width="15.42578125" customWidth="1"/>
    <col min="10291" max="10291" width="14.28515625" customWidth="1"/>
    <col min="10292" max="10292" width="14" customWidth="1"/>
    <col min="10512" max="10512" width="13" customWidth="1"/>
    <col min="10513" max="10513" width="13.7109375" customWidth="1"/>
    <col min="10520" max="10520" width="13.42578125" customWidth="1"/>
    <col min="10532" max="10532" width="12.85546875" customWidth="1"/>
    <col min="10539" max="10539" width="14.5703125" customWidth="1"/>
    <col min="10540" max="10540" width="15.42578125" customWidth="1"/>
    <col min="10547" max="10547" width="14.28515625" customWidth="1"/>
    <col min="10548" max="10548" width="14" customWidth="1"/>
    <col min="10768" max="10768" width="13" customWidth="1"/>
    <col min="10769" max="10769" width="13.7109375" customWidth="1"/>
    <col min="10776" max="10776" width="13.42578125" customWidth="1"/>
    <col min="10788" max="10788" width="12.85546875" customWidth="1"/>
    <col min="10795" max="10795" width="14.5703125" customWidth="1"/>
    <col min="10796" max="10796" width="15.42578125" customWidth="1"/>
    <col min="10803" max="10803" width="14.28515625" customWidth="1"/>
    <col min="10804" max="10804" width="14" customWidth="1"/>
    <col min="11024" max="11024" width="13" customWidth="1"/>
    <col min="11025" max="11025" width="13.7109375" customWidth="1"/>
    <col min="11032" max="11032" width="13.42578125" customWidth="1"/>
    <col min="11044" max="11044" width="12.85546875" customWidth="1"/>
    <col min="11051" max="11051" width="14.5703125" customWidth="1"/>
    <col min="11052" max="11052" width="15.42578125" customWidth="1"/>
    <col min="11059" max="11059" width="14.28515625" customWidth="1"/>
    <col min="11060" max="11060" width="14" customWidth="1"/>
    <col min="11280" max="11280" width="13" customWidth="1"/>
    <col min="11281" max="11281" width="13.7109375" customWidth="1"/>
    <col min="11288" max="11288" width="13.42578125" customWidth="1"/>
    <col min="11300" max="11300" width="12.85546875" customWidth="1"/>
    <col min="11307" max="11307" width="14.5703125" customWidth="1"/>
    <col min="11308" max="11308" width="15.42578125" customWidth="1"/>
    <col min="11315" max="11315" width="14.28515625" customWidth="1"/>
    <col min="11316" max="11316" width="14" customWidth="1"/>
    <col min="11536" max="11536" width="13" customWidth="1"/>
    <col min="11537" max="11537" width="13.7109375" customWidth="1"/>
    <col min="11544" max="11544" width="13.42578125" customWidth="1"/>
    <col min="11556" max="11556" width="12.85546875" customWidth="1"/>
    <col min="11563" max="11563" width="14.5703125" customWidth="1"/>
    <col min="11564" max="11564" width="15.42578125" customWidth="1"/>
    <col min="11571" max="11571" width="14.28515625" customWidth="1"/>
    <col min="11572" max="11572" width="14" customWidth="1"/>
    <col min="11792" max="11792" width="13" customWidth="1"/>
    <col min="11793" max="11793" width="13.7109375" customWidth="1"/>
    <col min="11800" max="11800" width="13.42578125" customWidth="1"/>
    <col min="11812" max="11812" width="12.85546875" customWidth="1"/>
    <col min="11819" max="11819" width="14.5703125" customWidth="1"/>
    <col min="11820" max="11820" width="15.42578125" customWidth="1"/>
    <col min="11827" max="11827" width="14.28515625" customWidth="1"/>
    <col min="11828" max="11828" width="14" customWidth="1"/>
    <col min="12048" max="12048" width="13" customWidth="1"/>
    <col min="12049" max="12049" width="13.7109375" customWidth="1"/>
    <col min="12056" max="12056" width="13.42578125" customWidth="1"/>
    <col min="12068" max="12068" width="12.85546875" customWidth="1"/>
    <col min="12075" max="12075" width="14.5703125" customWidth="1"/>
    <col min="12076" max="12076" width="15.42578125" customWidth="1"/>
    <col min="12083" max="12083" width="14.28515625" customWidth="1"/>
    <col min="12084" max="12084" width="14" customWidth="1"/>
    <col min="12304" max="12304" width="13" customWidth="1"/>
    <col min="12305" max="12305" width="13.7109375" customWidth="1"/>
    <col min="12312" max="12312" width="13.42578125" customWidth="1"/>
    <col min="12324" max="12324" width="12.85546875" customWidth="1"/>
    <col min="12331" max="12331" width="14.5703125" customWidth="1"/>
    <col min="12332" max="12332" width="15.42578125" customWidth="1"/>
    <col min="12339" max="12339" width="14.28515625" customWidth="1"/>
    <col min="12340" max="12340" width="14" customWidth="1"/>
    <col min="12560" max="12560" width="13" customWidth="1"/>
    <col min="12561" max="12561" width="13.7109375" customWidth="1"/>
    <col min="12568" max="12568" width="13.42578125" customWidth="1"/>
    <col min="12580" max="12580" width="12.85546875" customWidth="1"/>
    <col min="12587" max="12587" width="14.5703125" customWidth="1"/>
    <col min="12588" max="12588" width="15.42578125" customWidth="1"/>
    <col min="12595" max="12595" width="14.28515625" customWidth="1"/>
    <col min="12596" max="12596" width="14" customWidth="1"/>
    <col min="12816" max="12816" width="13" customWidth="1"/>
    <col min="12817" max="12817" width="13.7109375" customWidth="1"/>
    <col min="12824" max="12824" width="13.42578125" customWidth="1"/>
    <col min="12836" max="12836" width="12.85546875" customWidth="1"/>
    <col min="12843" max="12843" width="14.5703125" customWidth="1"/>
    <col min="12844" max="12844" width="15.42578125" customWidth="1"/>
    <col min="12851" max="12851" width="14.28515625" customWidth="1"/>
    <col min="12852" max="12852" width="14" customWidth="1"/>
    <col min="13072" max="13072" width="13" customWidth="1"/>
    <col min="13073" max="13073" width="13.7109375" customWidth="1"/>
    <col min="13080" max="13080" width="13.42578125" customWidth="1"/>
    <col min="13092" max="13092" width="12.85546875" customWidth="1"/>
    <col min="13099" max="13099" width="14.5703125" customWidth="1"/>
    <col min="13100" max="13100" width="15.42578125" customWidth="1"/>
    <col min="13107" max="13107" width="14.28515625" customWidth="1"/>
    <col min="13108" max="13108" width="14" customWidth="1"/>
    <col min="13328" max="13328" width="13" customWidth="1"/>
    <col min="13329" max="13329" width="13.7109375" customWidth="1"/>
    <col min="13336" max="13336" width="13.42578125" customWidth="1"/>
    <col min="13348" max="13348" width="12.85546875" customWidth="1"/>
    <col min="13355" max="13355" width="14.5703125" customWidth="1"/>
    <col min="13356" max="13356" width="15.42578125" customWidth="1"/>
    <col min="13363" max="13363" width="14.28515625" customWidth="1"/>
    <col min="13364" max="13364" width="14" customWidth="1"/>
    <col min="13584" max="13584" width="13" customWidth="1"/>
    <col min="13585" max="13585" width="13.7109375" customWidth="1"/>
    <col min="13592" max="13592" width="13.42578125" customWidth="1"/>
    <col min="13604" max="13604" width="12.85546875" customWidth="1"/>
    <col min="13611" max="13611" width="14.5703125" customWidth="1"/>
    <col min="13612" max="13612" width="15.42578125" customWidth="1"/>
    <col min="13619" max="13619" width="14.28515625" customWidth="1"/>
    <col min="13620" max="13620" width="14" customWidth="1"/>
    <col min="13840" max="13840" width="13" customWidth="1"/>
    <col min="13841" max="13841" width="13.7109375" customWidth="1"/>
    <col min="13848" max="13848" width="13.42578125" customWidth="1"/>
    <col min="13860" max="13860" width="12.85546875" customWidth="1"/>
    <col min="13867" max="13867" width="14.5703125" customWidth="1"/>
    <col min="13868" max="13868" width="15.42578125" customWidth="1"/>
    <col min="13875" max="13875" width="14.28515625" customWidth="1"/>
    <col min="13876" max="13876" width="14" customWidth="1"/>
    <col min="14096" max="14096" width="13" customWidth="1"/>
    <col min="14097" max="14097" width="13.7109375" customWidth="1"/>
    <col min="14104" max="14104" width="13.42578125" customWidth="1"/>
    <col min="14116" max="14116" width="12.85546875" customWidth="1"/>
    <col min="14123" max="14123" width="14.5703125" customWidth="1"/>
    <col min="14124" max="14124" width="15.42578125" customWidth="1"/>
    <col min="14131" max="14131" width="14.28515625" customWidth="1"/>
    <col min="14132" max="14132" width="14" customWidth="1"/>
    <col min="14352" max="14352" width="13" customWidth="1"/>
    <col min="14353" max="14353" width="13.7109375" customWidth="1"/>
    <col min="14360" max="14360" width="13.42578125" customWidth="1"/>
    <col min="14372" max="14372" width="12.85546875" customWidth="1"/>
    <col min="14379" max="14379" width="14.5703125" customWidth="1"/>
    <col min="14380" max="14380" width="15.42578125" customWidth="1"/>
    <col min="14387" max="14387" width="14.28515625" customWidth="1"/>
    <col min="14388" max="14388" width="14" customWidth="1"/>
    <col min="14608" max="14608" width="13" customWidth="1"/>
    <col min="14609" max="14609" width="13.7109375" customWidth="1"/>
    <col min="14616" max="14616" width="13.42578125" customWidth="1"/>
    <col min="14628" max="14628" width="12.85546875" customWidth="1"/>
    <col min="14635" max="14635" width="14.5703125" customWidth="1"/>
    <col min="14636" max="14636" width="15.42578125" customWidth="1"/>
    <col min="14643" max="14643" width="14.28515625" customWidth="1"/>
    <col min="14644" max="14644" width="14" customWidth="1"/>
    <col min="14864" max="14864" width="13" customWidth="1"/>
    <col min="14865" max="14865" width="13.7109375" customWidth="1"/>
    <col min="14872" max="14872" width="13.42578125" customWidth="1"/>
    <col min="14884" max="14884" width="12.85546875" customWidth="1"/>
    <col min="14891" max="14891" width="14.5703125" customWidth="1"/>
    <col min="14892" max="14892" width="15.42578125" customWidth="1"/>
    <col min="14899" max="14899" width="14.28515625" customWidth="1"/>
    <col min="14900" max="14900" width="14" customWidth="1"/>
    <col min="15120" max="15120" width="13" customWidth="1"/>
    <col min="15121" max="15121" width="13.7109375" customWidth="1"/>
    <col min="15128" max="15128" width="13.42578125" customWidth="1"/>
    <col min="15140" max="15140" width="12.85546875" customWidth="1"/>
    <col min="15147" max="15147" width="14.5703125" customWidth="1"/>
    <col min="15148" max="15148" width="15.42578125" customWidth="1"/>
    <col min="15155" max="15155" width="14.28515625" customWidth="1"/>
    <col min="15156" max="15156" width="14" customWidth="1"/>
    <col min="15376" max="15376" width="13" customWidth="1"/>
    <col min="15377" max="15377" width="13.7109375" customWidth="1"/>
    <col min="15384" max="15384" width="13.42578125" customWidth="1"/>
    <col min="15396" max="15396" width="12.85546875" customWidth="1"/>
    <col min="15403" max="15403" width="14.5703125" customWidth="1"/>
    <col min="15404" max="15404" width="15.42578125" customWidth="1"/>
    <col min="15411" max="15411" width="14.28515625" customWidth="1"/>
    <col min="15412" max="15412" width="14" customWidth="1"/>
    <col min="15632" max="15632" width="13" customWidth="1"/>
    <col min="15633" max="15633" width="13.7109375" customWidth="1"/>
    <col min="15640" max="15640" width="13.42578125" customWidth="1"/>
    <col min="15652" max="15652" width="12.85546875" customWidth="1"/>
    <col min="15659" max="15659" width="14.5703125" customWidth="1"/>
    <col min="15660" max="15660" width="15.42578125" customWidth="1"/>
    <col min="15667" max="15667" width="14.28515625" customWidth="1"/>
    <col min="15668" max="15668" width="14" customWidth="1"/>
    <col min="15888" max="15888" width="13" customWidth="1"/>
    <col min="15889" max="15889" width="13.7109375" customWidth="1"/>
    <col min="15896" max="15896" width="13.42578125" customWidth="1"/>
    <col min="15908" max="15908" width="12.85546875" customWidth="1"/>
    <col min="15915" max="15915" width="14.5703125" customWidth="1"/>
    <col min="15916" max="15916" width="15.42578125" customWidth="1"/>
    <col min="15923" max="15923" width="14.28515625" customWidth="1"/>
    <col min="15924" max="15924" width="14" customWidth="1"/>
    <col min="16144" max="16144" width="13" customWidth="1"/>
    <col min="16145" max="16145" width="13.7109375" customWidth="1"/>
    <col min="16152" max="16152" width="13.42578125" customWidth="1"/>
    <col min="16164" max="16164" width="12.85546875" customWidth="1"/>
    <col min="16171" max="16171" width="14.5703125" customWidth="1"/>
    <col min="16172" max="16172" width="15.42578125" customWidth="1"/>
    <col min="16179" max="16179" width="14.28515625" customWidth="1"/>
    <col min="16180" max="16180" width="14" customWidth="1"/>
  </cols>
  <sheetData>
    <row r="1" spans="1:52" ht="15.75" thickBot="1" x14ac:dyDescent="0.3">
      <c r="A1" t="s">
        <v>70</v>
      </c>
      <c r="B1" t="s">
        <v>71</v>
      </c>
      <c r="C1" t="s">
        <v>72</v>
      </c>
      <c r="D1" t="s">
        <v>73</v>
      </c>
      <c r="E1" s="53">
        <v>1</v>
      </c>
      <c r="F1" s="54"/>
      <c r="G1" s="53">
        <v>2</v>
      </c>
      <c r="H1" s="54"/>
      <c r="I1" s="53">
        <v>3</v>
      </c>
      <c r="J1" s="54"/>
      <c r="K1" s="53">
        <v>4</v>
      </c>
      <c r="L1" s="54"/>
      <c r="N1" s="55">
        <v>5</v>
      </c>
      <c r="O1" s="56"/>
      <c r="P1" s="55">
        <v>6</v>
      </c>
      <c r="Q1" s="56"/>
      <c r="R1" s="55">
        <v>7</v>
      </c>
      <c r="S1" s="56"/>
      <c r="T1" s="55">
        <v>8</v>
      </c>
      <c r="U1" s="56"/>
      <c r="V1" s="55">
        <v>9</v>
      </c>
      <c r="W1" s="56"/>
      <c r="Y1" s="57">
        <v>10</v>
      </c>
      <c r="Z1" s="58"/>
      <c r="AA1" s="57">
        <v>11</v>
      </c>
      <c r="AB1" s="58"/>
      <c r="AC1" s="57">
        <v>12</v>
      </c>
      <c r="AD1" s="58"/>
      <c r="AE1" s="57">
        <v>13</v>
      </c>
      <c r="AF1" s="58"/>
      <c r="AH1" s="59">
        <v>14</v>
      </c>
      <c r="AI1" s="60"/>
      <c r="AJ1" s="59">
        <v>15</v>
      </c>
      <c r="AK1" s="60"/>
      <c r="AL1" s="59">
        <v>16</v>
      </c>
      <c r="AM1" s="60"/>
      <c r="AN1" s="59">
        <v>17</v>
      </c>
      <c r="AO1" s="60"/>
      <c r="AQ1" s="14">
        <v>18</v>
      </c>
      <c r="AR1" s="15"/>
      <c r="AS1" s="14">
        <v>19</v>
      </c>
      <c r="AT1" s="15"/>
      <c r="AU1" s="14">
        <v>20</v>
      </c>
      <c r="AV1" s="15"/>
      <c r="AW1" s="14">
        <v>21</v>
      </c>
      <c r="AX1" s="15"/>
      <c r="AY1" s="14">
        <v>22</v>
      </c>
      <c r="AZ1" s="15"/>
    </row>
    <row r="2" spans="1:52" ht="15.75" thickBot="1" x14ac:dyDescent="0.3">
      <c r="A2" t="s">
        <v>74</v>
      </c>
      <c r="B2" t="s">
        <v>75</v>
      </c>
      <c r="C2" t="s">
        <v>76</v>
      </c>
      <c r="E2" s="8" t="s">
        <v>61</v>
      </c>
      <c r="F2" s="8" t="s">
        <v>62</v>
      </c>
      <c r="G2" s="8" t="s">
        <v>61</v>
      </c>
      <c r="H2" s="8" t="s">
        <v>62</v>
      </c>
      <c r="I2" s="8" t="s">
        <v>63</v>
      </c>
      <c r="J2" s="8" t="s">
        <v>62</v>
      </c>
      <c r="K2" s="8" t="s">
        <v>64</v>
      </c>
      <c r="L2" s="8" t="s">
        <v>62</v>
      </c>
      <c r="N2" s="9" t="s">
        <v>61</v>
      </c>
      <c r="O2" s="9" t="s">
        <v>62</v>
      </c>
      <c r="P2" s="9" t="s">
        <v>61</v>
      </c>
      <c r="Q2" s="9" t="s">
        <v>62</v>
      </c>
      <c r="R2" s="10" t="s">
        <v>61</v>
      </c>
      <c r="S2" s="11" t="s">
        <v>62</v>
      </c>
      <c r="T2" s="9" t="s">
        <v>61</v>
      </c>
      <c r="U2" s="9" t="s">
        <v>62</v>
      </c>
      <c r="V2" s="11" t="s">
        <v>61</v>
      </c>
      <c r="W2" s="9" t="s">
        <v>62</v>
      </c>
      <c r="Y2" s="12" t="s">
        <v>61</v>
      </c>
      <c r="Z2" s="12" t="s">
        <v>62</v>
      </c>
      <c r="AA2" s="12" t="s">
        <v>65</v>
      </c>
      <c r="AB2" s="12" t="s">
        <v>62</v>
      </c>
      <c r="AC2" s="12" t="s">
        <v>65</v>
      </c>
      <c r="AD2" s="12" t="s">
        <v>66</v>
      </c>
      <c r="AE2" s="12" t="s">
        <v>65</v>
      </c>
      <c r="AF2" s="12" t="s">
        <v>62</v>
      </c>
      <c r="AH2" s="13" t="s">
        <v>65</v>
      </c>
      <c r="AI2" s="13" t="s">
        <v>62</v>
      </c>
      <c r="AJ2" s="13" t="s">
        <v>61</v>
      </c>
      <c r="AK2" s="13" t="s">
        <v>62</v>
      </c>
      <c r="AL2" s="13" t="s">
        <v>65</v>
      </c>
      <c r="AM2" s="13" t="s">
        <v>62</v>
      </c>
      <c r="AN2" s="13" t="s">
        <v>65</v>
      </c>
      <c r="AO2" s="13" t="s">
        <v>62</v>
      </c>
      <c r="AQ2" s="16" t="s">
        <v>61</v>
      </c>
      <c r="AR2" s="16" t="s">
        <v>62</v>
      </c>
      <c r="AS2" s="16" t="s">
        <v>61</v>
      </c>
      <c r="AT2" s="16" t="s">
        <v>62</v>
      </c>
      <c r="AU2" s="16" t="s">
        <v>61</v>
      </c>
      <c r="AV2" s="16" t="s">
        <v>62</v>
      </c>
      <c r="AW2" s="16" t="s">
        <v>61</v>
      </c>
      <c r="AX2" s="16" t="s">
        <v>62</v>
      </c>
      <c r="AY2" s="16" t="s">
        <v>61</v>
      </c>
      <c r="AZ2" s="16" t="s">
        <v>62</v>
      </c>
    </row>
    <row r="3" spans="1:52" s="1" customFormat="1" ht="129.75" customHeight="1" thickBot="1" x14ac:dyDescent="0.3">
      <c r="A3" s="17" t="s">
        <v>0</v>
      </c>
      <c r="B3" s="17" t="s">
        <v>1</v>
      </c>
      <c r="C3" s="81" t="s">
        <v>2</v>
      </c>
      <c r="D3" s="83" t="s">
        <v>3</v>
      </c>
      <c r="E3" s="94" t="s">
        <v>4</v>
      </c>
      <c r="F3" s="93" t="s">
        <v>5</v>
      </c>
      <c r="G3" s="92" t="s">
        <v>6</v>
      </c>
      <c r="H3" s="93" t="s">
        <v>7</v>
      </c>
      <c r="I3" s="92" t="s">
        <v>8</v>
      </c>
      <c r="J3" s="93" t="s">
        <v>9</v>
      </c>
      <c r="K3" s="92" t="s">
        <v>10</v>
      </c>
      <c r="L3" s="98" t="s">
        <v>11</v>
      </c>
      <c r="M3" s="80" t="s">
        <v>12</v>
      </c>
      <c r="N3" s="112" t="s">
        <v>13</v>
      </c>
      <c r="O3" s="113" t="s">
        <v>14</v>
      </c>
      <c r="P3" s="112" t="s">
        <v>15</v>
      </c>
      <c r="Q3" s="113" t="s">
        <v>16</v>
      </c>
      <c r="R3" s="112" t="s">
        <v>17</v>
      </c>
      <c r="S3" s="113" t="s">
        <v>18</v>
      </c>
      <c r="T3" s="112" t="s">
        <v>19</v>
      </c>
      <c r="U3" s="113" t="s">
        <v>20</v>
      </c>
      <c r="V3" s="112" t="s">
        <v>21</v>
      </c>
      <c r="W3" s="113" t="s">
        <v>22</v>
      </c>
      <c r="X3" s="79" t="s">
        <v>57</v>
      </c>
      <c r="Y3" s="128" t="s">
        <v>23</v>
      </c>
      <c r="Z3" s="129" t="s">
        <v>24</v>
      </c>
      <c r="AA3" s="128" t="s">
        <v>25</v>
      </c>
      <c r="AB3" s="129" t="s">
        <v>26</v>
      </c>
      <c r="AC3" s="128" t="s">
        <v>27</v>
      </c>
      <c r="AD3" s="129" t="s">
        <v>28</v>
      </c>
      <c r="AE3" s="128" t="s">
        <v>29</v>
      </c>
      <c r="AF3" s="130" t="s">
        <v>30</v>
      </c>
      <c r="AG3" s="85" t="s">
        <v>31</v>
      </c>
      <c r="AH3" s="138" t="s">
        <v>32</v>
      </c>
      <c r="AI3" s="139" t="s">
        <v>33</v>
      </c>
      <c r="AJ3" s="138" t="s">
        <v>34</v>
      </c>
      <c r="AK3" s="139" t="s">
        <v>35</v>
      </c>
      <c r="AL3" s="138" t="s">
        <v>36</v>
      </c>
      <c r="AM3" s="139" t="s">
        <v>37</v>
      </c>
      <c r="AN3" s="138" t="s">
        <v>38</v>
      </c>
      <c r="AO3" s="140" t="s">
        <v>39</v>
      </c>
      <c r="AP3" s="88" t="s">
        <v>40</v>
      </c>
      <c r="AQ3" s="143" t="s">
        <v>41</v>
      </c>
      <c r="AR3" s="144" t="s">
        <v>42</v>
      </c>
      <c r="AS3" s="145" t="s">
        <v>43</v>
      </c>
      <c r="AT3" s="144" t="s">
        <v>44</v>
      </c>
      <c r="AU3" s="145" t="s">
        <v>45</v>
      </c>
      <c r="AV3" s="144" t="s">
        <v>46</v>
      </c>
      <c r="AW3" s="145" t="s">
        <v>47</v>
      </c>
      <c r="AX3" s="144" t="s">
        <v>48</v>
      </c>
      <c r="AY3" s="145" t="s">
        <v>49</v>
      </c>
      <c r="AZ3" s="144" t="s">
        <v>50</v>
      </c>
    </row>
    <row r="4" spans="1:52" s="4" customFormat="1" ht="15" customHeight="1" x14ac:dyDescent="0.25">
      <c r="A4" s="25">
        <v>1</v>
      </c>
      <c r="B4" s="25"/>
      <c r="C4" s="82"/>
      <c r="D4" s="84"/>
      <c r="E4" s="95">
        <v>3</v>
      </c>
      <c r="F4" s="91">
        <v>3</v>
      </c>
      <c r="G4" s="91">
        <v>4</v>
      </c>
      <c r="H4" s="91">
        <v>4</v>
      </c>
      <c r="I4" s="91">
        <v>5</v>
      </c>
      <c r="J4" s="91">
        <v>5</v>
      </c>
      <c r="K4" s="91">
        <v>5</v>
      </c>
      <c r="L4" s="99">
        <v>5</v>
      </c>
      <c r="M4" s="105"/>
      <c r="N4" s="114">
        <v>3</v>
      </c>
      <c r="O4" s="115">
        <v>3</v>
      </c>
      <c r="P4" s="115">
        <v>4</v>
      </c>
      <c r="Q4" s="115">
        <v>4</v>
      </c>
      <c r="R4" s="115">
        <v>5</v>
      </c>
      <c r="S4" s="116">
        <v>2</v>
      </c>
      <c r="T4" s="116">
        <v>7</v>
      </c>
      <c r="U4" s="116">
        <v>3</v>
      </c>
      <c r="V4" s="116">
        <v>5</v>
      </c>
      <c r="W4" s="117">
        <v>2</v>
      </c>
      <c r="X4" s="124"/>
      <c r="Y4" s="114">
        <v>7</v>
      </c>
      <c r="Z4" s="115">
        <v>3</v>
      </c>
      <c r="AA4" s="115">
        <v>5</v>
      </c>
      <c r="AB4" s="115">
        <v>1</v>
      </c>
      <c r="AC4" s="115">
        <v>7</v>
      </c>
      <c r="AD4" s="115">
        <v>3</v>
      </c>
      <c r="AE4" s="115">
        <v>7</v>
      </c>
      <c r="AF4" s="131">
        <v>3</v>
      </c>
      <c r="AG4" s="134"/>
      <c r="AH4" s="114">
        <v>7</v>
      </c>
      <c r="AI4" s="115">
        <v>4</v>
      </c>
      <c r="AJ4" s="115">
        <v>7</v>
      </c>
      <c r="AK4" s="115">
        <v>4</v>
      </c>
      <c r="AL4" s="115">
        <v>5</v>
      </c>
      <c r="AM4" s="115">
        <v>4</v>
      </c>
      <c r="AN4" s="115">
        <v>7</v>
      </c>
      <c r="AO4" s="131">
        <v>4</v>
      </c>
      <c r="AP4" s="86"/>
      <c r="AQ4" s="114">
        <v>7</v>
      </c>
      <c r="AR4" s="115">
        <v>3</v>
      </c>
      <c r="AS4" s="115">
        <v>7</v>
      </c>
      <c r="AT4" s="115">
        <v>4</v>
      </c>
      <c r="AU4" s="115">
        <v>7</v>
      </c>
      <c r="AV4" s="115">
        <v>4</v>
      </c>
      <c r="AW4" s="115">
        <v>7</v>
      </c>
      <c r="AX4" s="115">
        <v>4</v>
      </c>
      <c r="AY4" s="115">
        <v>7</v>
      </c>
      <c r="AZ4" s="131">
        <v>3</v>
      </c>
    </row>
    <row r="5" spans="1:52" s="4" customFormat="1" ht="15" customHeight="1" x14ac:dyDescent="0.25">
      <c r="A5" s="25">
        <v>2</v>
      </c>
      <c r="B5" s="25"/>
      <c r="C5" s="82"/>
      <c r="D5" s="84"/>
      <c r="E5" s="96">
        <v>6</v>
      </c>
      <c r="F5" s="89">
        <v>4</v>
      </c>
      <c r="G5" s="89">
        <v>5</v>
      </c>
      <c r="H5" s="89">
        <v>5</v>
      </c>
      <c r="I5" s="89">
        <v>4</v>
      </c>
      <c r="J5" s="89">
        <v>5</v>
      </c>
      <c r="K5" s="89">
        <v>7</v>
      </c>
      <c r="L5" s="100">
        <v>5</v>
      </c>
      <c r="M5" s="105"/>
      <c r="N5" s="5">
        <v>6</v>
      </c>
      <c r="O5" s="25">
        <v>3</v>
      </c>
      <c r="P5" s="25">
        <v>5</v>
      </c>
      <c r="Q5" s="25">
        <v>2</v>
      </c>
      <c r="R5" s="25">
        <v>5</v>
      </c>
      <c r="S5" s="109">
        <v>5</v>
      </c>
      <c r="T5" s="109">
        <v>7</v>
      </c>
      <c r="U5" s="109">
        <v>5</v>
      </c>
      <c r="V5" s="109">
        <v>5</v>
      </c>
      <c r="W5" s="7">
        <v>4</v>
      </c>
      <c r="X5" s="124"/>
      <c r="Y5" s="5">
        <v>6</v>
      </c>
      <c r="Z5" s="25">
        <v>5</v>
      </c>
      <c r="AA5" s="25">
        <v>7</v>
      </c>
      <c r="AB5" s="25">
        <v>2</v>
      </c>
      <c r="AC5" s="25">
        <v>2</v>
      </c>
      <c r="AD5" s="25">
        <v>1</v>
      </c>
      <c r="AE5" s="25">
        <v>5</v>
      </c>
      <c r="AF5" s="6">
        <v>1</v>
      </c>
      <c r="AG5" s="134"/>
      <c r="AH5" s="5">
        <v>5</v>
      </c>
      <c r="AI5" s="25">
        <v>4</v>
      </c>
      <c r="AJ5" s="25">
        <v>3</v>
      </c>
      <c r="AK5" s="25">
        <v>3</v>
      </c>
      <c r="AL5" s="25">
        <v>7</v>
      </c>
      <c r="AM5" s="25">
        <v>3</v>
      </c>
      <c r="AN5" s="25">
        <v>6</v>
      </c>
      <c r="AO5" s="6">
        <v>5</v>
      </c>
      <c r="AP5" s="86"/>
      <c r="AQ5" s="5">
        <v>6</v>
      </c>
      <c r="AR5" s="25">
        <v>6</v>
      </c>
      <c r="AS5" s="25">
        <v>7</v>
      </c>
      <c r="AT5" s="25">
        <v>5</v>
      </c>
      <c r="AU5" s="25">
        <v>5</v>
      </c>
      <c r="AV5" s="25">
        <v>4</v>
      </c>
      <c r="AW5" s="25">
        <v>5</v>
      </c>
      <c r="AX5" s="25">
        <v>5</v>
      </c>
      <c r="AY5" s="25">
        <v>2</v>
      </c>
      <c r="AZ5" s="6">
        <v>5</v>
      </c>
    </row>
    <row r="6" spans="1:52" s="4" customFormat="1" ht="15" customHeight="1" x14ac:dyDescent="0.25">
      <c r="A6" s="25">
        <v>3</v>
      </c>
      <c r="B6" s="25"/>
      <c r="C6" s="82"/>
      <c r="D6" s="84"/>
      <c r="E6" s="96">
        <v>3</v>
      </c>
      <c r="F6" s="89">
        <v>4</v>
      </c>
      <c r="G6" s="89">
        <v>5</v>
      </c>
      <c r="H6" s="89">
        <v>6</v>
      </c>
      <c r="I6" s="89">
        <v>6</v>
      </c>
      <c r="J6" s="89">
        <v>6</v>
      </c>
      <c r="K6" s="89">
        <v>7</v>
      </c>
      <c r="L6" s="100">
        <v>5</v>
      </c>
      <c r="M6" s="105"/>
      <c r="N6" s="5">
        <v>7</v>
      </c>
      <c r="O6" s="25">
        <v>3</v>
      </c>
      <c r="P6" s="25">
        <v>5</v>
      </c>
      <c r="Q6" s="25">
        <v>2</v>
      </c>
      <c r="R6" s="25">
        <v>6</v>
      </c>
      <c r="S6" s="109">
        <v>2</v>
      </c>
      <c r="T6" s="109">
        <v>7</v>
      </c>
      <c r="U6" s="109">
        <v>2</v>
      </c>
      <c r="V6" s="109">
        <v>6</v>
      </c>
      <c r="W6" s="7">
        <v>3</v>
      </c>
      <c r="X6" s="124"/>
      <c r="Y6" s="5">
        <v>6</v>
      </c>
      <c r="Z6" s="25">
        <v>2</v>
      </c>
      <c r="AA6" s="25">
        <v>6</v>
      </c>
      <c r="AB6" s="25">
        <v>1</v>
      </c>
      <c r="AC6" s="25">
        <v>6</v>
      </c>
      <c r="AD6" s="25">
        <v>2</v>
      </c>
      <c r="AE6" s="25">
        <v>6</v>
      </c>
      <c r="AF6" s="6">
        <v>1</v>
      </c>
      <c r="AG6" s="134"/>
      <c r="AH6" s="5">
        <v>7</v>
      </c>
      <c r="AI6" s="25">
        <v>2</v>
      </c>
      <c r="AJ6" s="25">
        <v>6</v>
      </c>
      <c r="AK6" s="25">
        <v>2</v>
      </c>
      <c r="AL6" s="25">
        <v>6</v>
      </c>
      <c r="AM6" s="25">
        <v>1</v>
      </c>
      <c r="AN6" s="25">
        <v>7</v>
      </c>
      <c r="AO6" s="6">
        <v>3</v>
      </c>
      <c r="AP6" s="86"/>
      <c r="AQ6" s="5">
        <v>7</v>
      </c>
      <c r="AR6" s="25">
        <v>4</v>
      </c>
      <c r="AS6" s="25">
        <v>7</v>
      </c>
      <c r="AT6" s="25">
        <v>5</v>
      </c>
      <c r="AU6" s="25">
        <v>6</v>
      </c>
      <c r="AV6" s="25">
        <v>3</v>
      </c>
      <c r="AW6" s="25">
        <v>6</v>
      </c>
      <c r="AX6" s="25">
        <v>4</v>
      </c>
      <c r="AY6" s="25">
        <v>6</v>
      </c>
      <c r="AZ6" s="6">
        <v>3</v>
      </c>
    </row>
    <row r="7" spans="1:52" s="4" customFormat="1" ht="15" customHeight="1" x14ac:dyDescent="0.25">
      <c r="A7" s="25">
        <v>4</v>
      </c>
      <c r="B7" s="25"/>
      <c r="C7" s="82"/>
      <c r="D7" s="84"/>
      <c r="E7" s="96">
        <v>4</v>
      </c>
      <c r="F7" s="89">
        <v>4</v>
      </c>
      <c r="G7" s="89">
        <v>6</v>
      </c>
      <c r="H7" s="89">
        <v>6</v>
      </c>
      <c r="I7" s="89">
        <v>6</v>
      </c>
      <c r="J7" s="89">
        <v>5</v>
      </c>
      <c r="K7" s="89">
        <v>7</v>
      </c>
      <c r="L7" s="100">
        <v>5</v>
      </c>
      <c r="M7" s="105"/>
      <c r="N7" s="5">
        <v>7</v>
      </c>
      <c r="O7" s="25">
        <v>2</v>
      </c>
      <c r="P7" s="25">
        <v>6</v>
      </c>
      <c r="Q7" s="25">
        <v>3</v>
      </c>
      <c r="R7" s="25">
        <v>6</v>
      </c>
      <c r="S7" s="109">
        <v>4</v>
      </c>
      <c r="T7" s="109">
        <v>7</v>
      </c>
      <c r="U7" s="109">
        <v>3</v>
      </c>
      <c r="V7" s="109">
        <v>7</v>
      </c>
      <c r="W7" s="7">
        <v>3</v>
      </c>
      <c r="X7" s="124"/>
      <c r="Y7" s="5">
        <v>7</v>
      </c>
      <c r="Z7" s="25">
        <v>3</v>
      </c>
      <c r="AA7" s="25">
        <v>7</v>
      </c>
      <c r="AB7" s="25">
        <v>2</v>
      </c>
      <c r="AC7" s="25">
        <v>7</v>
      </c>
      <c r="AD7" s="25">
        <v>3</v>
      </c>
      <c r="AE7" s="25">
        <v>6</v>
      </c>
      <c r="AF7" s="6">
        <v>2</v>
      </c>
      <c r="AG7" s="134"/>
      <c r="AH7" s="5">
        <v>7</v>
      </c>
      <c r="AI7" s="25">
        <v>2</v>
      </c>
      <c r="AJ7" s="25">
        <v>7</v>
      </c>
      <c r="AK7" s="25">
        <v>3</v>
      </c>
      <c r="AL7" s="25">
        <v>6</v>
      </c>
      <c r="AM7" s="25">
        <v>2</v>
      </c>
      <c r="AN7" s="25">
        <v>7</v>
      </c>
      <c r="AO7" s="6">
        <v>3</v>
      </c>
      <c r="AP7" s="86"/>
      <c r="AQ7" s="5">
        <v>6</v>
      </c>
      <c r="AR7" s="25">
        <v>3</v>
      </c>
      <c r="AS7" s="25">
        <v>6</v>
      </c>
      <c r="AT7" s="25">
        <v>4</v>
      </c>
      <c r="AU7" s="25">
        <v>7</v>
      </c>
      <c r="AV7" s="25">
        <v>3</v>
      </c>
      <c r="AW7" s="25">
        <v>7</v>
      </c>
      <c r="AX7" s="25">
        <v>3</v>
      </c>
      <c r="AY7" s="25">
        <v>6</v>
      </c>
      <c r="AZ7" s="6">
        <v>3</v>
      </c>
    </row>
    <row r="8" spans="1:52" s="4" customFormat="1" ht="15" customHeight="1" x14ac:dyDescent="0.25">
      <c r="A8" s="25">
        <v>5</v>
      </c>
      <c r="B8" s="25"/>
      <c r="C8" s="82"/>
      <c r="D8" s="84"/>
      <c r="E8" s="97">
        <v>5</v>
      </c>
      <c r="F8" s="90">
        <v>4</v>
      </c>
      <c r="G8" s="90">
        <v>6</v>
      </c>
      <c r="H8" s="90">
        <v>6</v>
      </c>
      <c r="I8" s="90">
        <v>6</v>
      </c>
      <c r="J8" s="90">
        <v>4</v>
      </c>
      <c r="K8" s="90">
        <v>5</v>
      </c>
      <c r="L8" s="101">
        <v>3</v>
      </c>
      <c r="M8" s="105"/>
      <c r="N8" s="118">
        <v>6</v>
      </c>
      <c r="O8" s="110">
        <v>4</v>
      </c>
      <c r="P8" s="110">
        <v>7</v>
      </c>
      <c r="Q8" s="110">
        <v>4</v>
      </c>
      <c r="R8" s="110">
        <v>6</v>
      </c>
      <c r="S8" s="111">
        <v>4</v>
      </c>
      <c r="T8" s="111">
        <v>7</v>
      </c>
      <c r="U8" s="111">
        <v>5</v>
      </c>
      <c r="V8" s="111">
        <v>6</v>
      </c>
      <c r="W8" s="119">
        <v>4</v>
      </c>
      <c r="X8" s="124"/>
      <c r="Y8" s="118">
        <v>6</v>
      </c>
      <c r="Z8" s="110">
        <v>4</v>
      </c>
      <c r="AA8" s="110">
        <v>7</v>
      </c>
      <c r="AB8" s="110">
        <v>3</v>
      </c>
      <c r="AC8" s="110">
        <v>7</v>
      </c>
      <c r="AD8" s="110">
        <v>4</v>
      </c>
      <c r="AE8" s="110">
        <v>6</v>
      </c>
      <c r="AF8" s="132">
        <v>4</v>
      </c>
      <c r="AG8" s="134"/>
      <c r="AH8" s="118">
        <v>6</v>
      </c>
      <c r="AI8" s="110">
        <v>4</v>
      </c>
      <c r="AJ8" s="110">
        <v>7</v>
      </c>
      <c r="AK8" s="110">
        <v>6</v>
      </c>
      <c r="AL8" s="110">
        <v>7</v>
      </c>
      <c r="AM8" s="110">
        <v>4</v>
      </c>
      <c r="AN8" s="110">
        <v>7</v>
      </c>
      <c r="AO8" s="132">
        <v>5</v>
      </c>
      <c r="AP8" s="86"/>
      <c r="AQ8" s="118">
        <v>6</v>
      </c>
      <c r="AR8" s="110">
        <v>2</v>
      </c>
      <c r="AS8" s="110">
        <v>7</v>
      </c>
      <c r="AT8" s="110">
        <v>3</v>
      </c>
      <c r="AU8" s="110">
        <v>6</v>
      </c>
      <c r="AV8" s="110">
        <v>2</v>
      </c>
      <c r="AW8" s="110">
        <v>6</v>
      </c>
      <c r="AX8" s="110">
        <v>2</v>
      </c>
      <c r="AY8" s="110">
        <v>7</v>
      </c>
      <c r="AZ8" s="132">
        <v>1</v>
      </c>
    </row>
    <row r="9" spans="1:52" s="4" customFormat="1" ht="15" customHeight="1" x14ac:dyDescent="0.25">
      <c r="A9" s="25">
        <v>6</v>
      </c>
      <c r="B9" s="25"/>
      <c r="C9" s="82"/>
      <c r="D9" s="84"/>
      <c r="E9" s="97">
        <v>6</v>
      </c>
      <c r="F9" s="90">
        <v>3</v>
      </c>
      <c r="G9" s="90">
        <v>7</v>
      </c>
      <c r="H9" s="90">
        <v>7</v>
      </c>
      <c r="I9" s="90">
        <v>7</v>
      </c>
      <c r="J9" s="90">
        <v>6</v>
      </c>
      <c r="K9" s="90">
        <v>7</v>
      </c>
      <c r="L9" s="101">
        <v>3</v>
      </c>
      <c r="M9" s="105"/>
      <c r="N9" s="118">
        <v>7</v>
      </c>
      <c r="O9" s="110">
        <v>5</v>
      </c>
      <c r="P9" s="110">
        <v>7</v>
      </c>
      <c r="Q9" s="110">
        <v>3</v>
      </c>
      <c r="R9" s="110">
        <v>7</v>
      </c>
      <c r="S9" s="111">
        <v>6</v>
      </c>
      <c r="T9" s="111">
        <v>7</v>
      </c>
      <c r="U9" s="111">
        <v>5</v>
      </c>
      <c r="V9" s="111">
        <v>7</v>
      </c>
      <c r="W9" s="119">
        <v>4</v>
      </c>
      <c r="X9" s="124"/>
      <c r="Y9" s="118">
        <v>7</v>
      </c>
      <c r="Z9" s="110">
        <v>4</v>
      </c>
      <c r="AA9" s="110">
        <v>7</v>
      </c>
      <c r="AB9" s="110">
        <v>6</v>
      </c>
      <c r="AC9" s="110">
        <v>7</v>
      </c>
      <c r="AD9" s="110">
        <v>3</v>
      </c>
      <c r="AE9" s="110">
        <v>7</v>
      </c>
      <c r="AF9" s="132">
        <v>3</v>
      </c>
      <c r="AG9" s="134"/>
      <c r="AH9" s="118">
        <v>7</v>
      </c>
      <c r="AI9" s="110">
        <v>4</v>
      </c>
      <c r="AJ9" s="110">
        <v>7</v>
      </c>
      <c r="AK9" s="110">
        <v>7</v>
      </c>
      <c r="AL9" s="110">
        <v>7</v>
      </c>
      <c r="AM9" s="110">
        <v>3</v>
      </c>
      <c r="AN9" s="110">
        <v>7</v>
      </c>
      <c r="AO9" s="132">
        <v>4</v>
      </c>
      <c r="AP9" s="86"/>
      <c r="AQ9" s="118">
        <v>7</v>
      </c>
      <c r="AR9" s="110">
        <v>7</v>
      </c>
      <c r="AS9" s="110">
        <v>7</v>
      </c>
      <c r="AT9" s="110">
        <v>3</v>
      </c>
      <c r="AU9" s="110">
        <v>7</v>
      </c>
      <c r="AV9" s="110">
        <v>6</v>
      </c>
      <c r="AW9" s="110">
        <v>7</v>
      </c>
      <c r="AX9" s="110">
        <v>3</v>
      </c>
      <c r="AY9" s="110">
        <v>7</v>
      </c>
      <c r="AZ9" s="132">
        <v>5</v>
      </c>
    </row>
    <row r="10" spans="1:52" s="4" customFormat="1" ht="15" customHeight="1" x14ac:dyDescent="0.25">
      <c r="A10" s="25">
        <v>7</v>
      </c>
      <c r="B10" s="25"/>
      <c r="C10" s="82"/>
      <c r="D10" s="84"/>
      <c r="E10" s="97">
        <v>5</v>
      </c>
      <c r="F10" s="90">
        <v>4</v>
      </c>
      <c r="G10" s="90">
        <v>7</v>
      </c>
      <c r="H10" s="90">
        <v>6</v>
      </c>
      <c r="I10" s="90">
        <v>7</v>
      </c>
      <c r="J10" s="90">
        <v>6</v>
      </c>
      <c r="K10" s="90">
        <v>7</v>
      </c>
      <c r="L10" s="101">
        <v>4</v>
      </c>
      <c r="M10" s="105"/>
      <c r="N10" s="118">
        <v>6</v>
      </c>
      <c r="O10" s="110">
        <v>5</v>
      </c>
      <c r="P10" s="110">
        <v>6</v>
      </c>
      <c r="Q10" s="110">
        <v>3</v>
      </c>
      <c r="R10" s="110">
        <v>7</v>
      </c>
      <c r="S10" s="111">
        <v>6</v>
      </c>
      <c r="T10" s="111">
        <v>6</v>
      </c>
      <c r="U10" s="111">
        <v>4</v>
      </c>
      <c r="V10" s="111">
        <v>7</v>
      </c>
      <c r="W10" s="119">
        <v>4</v>
      </c>
      <c r="X10" s="124"/>
      <c r="Y10" s="118">
        <v>7</v>
      </c>
      <c r="Z10" s="110">
        <v>4</v>
      </c>
      <c r="AA10" s="110">
        <v>6</v>
      </c>
      <c r="AB10" s="110">
        <v>6</v>
      </c>
      <c r="AC10" s="110">
        <v>7</v>
      </c>
      <c r="AD10" s="110">
        <v>4</v>
      </c>
      <c r="AE10" s="110">
        <v>6</v>
      </c>
      <c r="AF10" s="132">
        <v>3</v>
      </c>
      <c r="AG10" s="134"/>
      <c r="AH10" s="118">
        <v>7</v>
      </c>
      <c r="AI10" s="110">
        <v>4</v>
      </c>
      <c r="AJ10" s="110">
        <v>7</v>
      </c>
      <c r="AK10" s="110">
        <v>7</v>
      </c>
      <c r="AL10" s="110">
        <v>7</v>
      </c>
      <c r="AM10" s="110">
        <v>3</v>
      </c>
      <c r="AN10" s="110">
        <v>7</v>
      </c>
      <c r="AO10" s="132">
        <v>4</v>
      </c>
      <c r="AP10" s="86"/>
      <c r="AQ10" s="118">
        <v>5</v>
      </c>
      <c r="AR10" s="110">
        <v>6</v>
      </c>
      <c r="AS10" s="110">
        <v>3</v>
      </c>
      <c r="AT10" s="110">
        <v>7</v>
      </c>
      <c r="AU10" s="110">
        <v>4</v>
      </c>
      <c r="AV10" s="110">
        <v>7</v>
      </c>
      <c r="AW10" s="110">
        <v>5</v>
      </c>
      <c r="AX10" s="110">
        <v>7</v>
      </c>
      <c r="AY10" s="110">
        <v>4</v>
      </c>
      <c r="AZ10" s="132">
        <v>4</v>
      </c>
    </row>
    <row r="11" spans="1:52" s="4" customFormat="1" ht="15" customHeight="1" x14ac:dyDescent="0.25">
      <c r="A11" s="25">
        <v>8</v>
      </c>
      <c r="B11" s="25"/>
      <c r="C11" s="82"/>
      <c r="D11" s="84"/>
      <c r="E11" s="97">
        <v>7</v>
      </c>
      <c r="F11" s="90">
        <v>3</v>
      </c>
      <c r="G11" s="90">
        <v>7</v>
      </c>
      <c r="H11" s="90">
        <v>5</v>
      </c>
      <c r="I11" s="90">
        <v>7</v>
      </c>
      <c r="J11" s="90">
        <v>6</v>
      </c>
      <c r="K11" s="90">
        <v>7</v>
      </c>
      <c r="L11" s="101">
        <v>5</v>
      </c>
      <c r="M11" s="105"/>
      <c r="N11" s="118">
        <v>7</v>
      </c>
      <c r="O11" s="110">
        <v>4</v>
      </c>
      <c r="P11" s="110">
        <v>7</v>
      </c>
      <c r="Q11" s="110">
        <v>1</v>
      </c>
      <c r="R11" s="110">
        <v>6</v>
      </c>
      <c r="S11" s="111">
        <v>5</v>
      </c>
      <c r="T11" s="111">
        <v>7</v>
      </c>
      <c r="U11" s="111">
        <v>5</v>
      </c>
      <c r="V11" s="111">
        <v>6</v>
      </c>
      <c r="W11" s="119">
        <v>4</v>
      </c>
      <c r="X11" s="124"/>
      <c r="Y11" s="118">
        <v>7</v>
      </c>
      <c r="Z11" s="110">
        <v>4</v>
      </c>
      <c r="AA11" s="110">
        <v>6</v>
      </c>
      <c r="AB11" s="110">
        <v>3</v>
      </c>
      <c r="AC11" s="110">
        <v>5</v>
      </c>
      <c r="AD11" s="110">
        <v>3</v>
      </c>
      <c r="AE11" s="110">
        <v>5</v>
      </c>
      <c r="AF11" s="132">
        <v>2</v>
      </c>
      <c r="AG11" s="134"/>
      <c r="AH11" s="118">
        <v>7</v>
      </c>
      <c r="AI11" s="110">
        <v>3</v>
      </c>
      <c r="AJ11" s="110">
        <v>7</v>
      </c>
      <c r="AK11" s="110">
        <v>7</v>
      </c>
      <c r="AL11" s="110">
        <v>5</v>
      </c>
      <c r="AM11" s="110">
        <v>2</v>
      </c>
      <c r="AN11" s="110">
        <v>6</v>
      </c>
      <c r="AO11" s="132">
        <v>5</v>
      </c>
      <c r="AP11" s="86"/>
      <c r="AQ11" s="118">
        <v>6</v>
      </c>
      <c r="AR11" s="110">
        <v>5</v>
      </c>
      <c r="AS11" s="110">
        <v>6</v>
      </c>
      <c r="AT11" s="110">
        <v>3</v>
      </c>
      <c r="AU11" s="110">
        <v>7</v>
      </c>
      <c r="AV11" s="110">
        <v>4</v>
      </c>
      <c r="AW11" s="110">
        <v>7</v>
      </c>
      <c r="AX11" s="110">
        <v>5</v>
      </c>
      <c r="AY11" s="110">
        <v>7</v>
      </c>
      <c r="AZ11" s="132">
        <v>4</v>
      </c>
    </row>
    <row r="12" spans="1:52" s="4" customFormat="1" ht="15" customHeight="1" x14ac:dyDescent="0.25">
      <c r="A12" s="25">
        <v>9</v>
      </c>
      <c r="B12" s="25"/>
      <c r="C12" s="82"/>
      <c r="D12" s="84"/>
      <c r="E12" s="97">
        <v>5</v>
      </c>
      <c r="F12" s="90">
        <v>3</v>
      </c>
      <c r="G12" s="90">
        <v>7</v>
      </c>
      <c r="H12" s="90">
        <v>6</v>
      </c>
      <c r="I12" s="90">
        <v>7</v>
      </c>
      <c r="J12" s="90">
        <v>6</v>
      </c>
      <c r="K12" s="90">
        <v>6</v>
      </c>
      <c r="L12" s="101">
        <v>3</v>
      </c>
      <c r="M12" s="105"/>
      <c r="N12" s="118">
        <v>6</v>
      </c>
      <c r="O12" s="110">
        <v>5</v>
      </c>
      <c r="P12" s="110">
        <v>7</v>
      </c>
      <c r="Q12" s="110">
        <v>3</v>
      </c>
      <c r="R12" s="110">
        <v>7</v>
      </c>
      <c r="S12" s="111">
        <v>6</v>
      </c>
      <c r="T12" s="111">
        <v>6</v>
      </c>
      <c r="U12" s="111">
        <v>4</v>
      </c>
      <c r="V12" s="111">
        <v>7</v>
      </c>
      <c r="W12" s="119">
        <v>4</v>
      </c>
      <c r="X12" s="124"/>
      <c r="Y12" s="118">
        <v>7</v>
      </c>
      <c r="Z12" s="110">
        <v>4</v>
      </c>
      <c r="AA12" s="110">
        <v>6</v>
      </c>
      <c r="AB12" s="110">
        <v>6</v>
      </c>
      <c r="AC12" s="110">
        <v>7</v>
      </c>
      <c r="AD12" s="110">
        <v>4</v>
      </c>
      <c r="AE12" s="110">
        <v>6</v>
      </c>
      <c r="AF12" s="132">
        <v>3</v>
      </c>
      <c r="AG12" s="134"/>
      <c r="AH12" s="118">
        <v>7</v>
      </c>
      <c r="AI12" s="110">
        <v>4</v>
      </c>
      <c r="AJ12" s="110">
        <v>7</v>
      </c>
      <c r="AK12" s="110">
        <v>7</v>
      </c>
      <c r="AL12" s="110">
        <v>7</v>
      </c>
      <c r="AM12" s="110">
        <v>3</v>
      </c>
      <c r="AN12" s="110">
        <v>7</v>
      </c>
      <c r="AO12" s="132">
        <v>4</v>
      </c>
      <c r="AP12" s="86"/>
      <c r="AQ12" s="118">
        <v>7</v>
      </c>
      <c r="AR12" s="110">
        <v>7</v>
      </c>
      <c r="AS12" s="110">
        <v>6</v>
      </c>
      <c r="AT12" s="110">
        <v>4</v>
      </c>
      <c r="AU12" s="110">
        <v>7</v>
      </c>
      <c r="AV12" s="110">
        <v>6</v>
      </c>
      <c r="AW12" s="110">
        <v>7</v>
      </c>
      <c r="AX12" s="110">
        <v>4</v>
      </c>
      <c r="AY12" s="110">
        <v>6</v>
      </c>
      <c r="AZ12" s="132">
        <v>5</v>
      </c>
    </row>
    <row r="13" spans="1:52" s="4" customFormat="1" ht="15" customHeight="1" x14ac:dyDescent="0.25">
      <c r="A13" s="25">
        <v>10</v>
      </c>
      <c r="B13" s="25"/>
      <c r="C13" s="82"/>
      <c r="D13" s="84"/>
      <c r="E13" s="96">
        <v>6</v>
      </c>
      <c r="F13" s="89">
        <v>4</v>
      </c>
      <c r="G13" s="89">
        <v>5</v>
      </c>
      <c r="H13" s="89">
        <v>3</v>
      </c>
      <c r="I13" s="89">
        <v>7</v>
      </c>
      <c r="J13" s="89">
        <v>7</v>
      </c>
      <c r="K13" s="89">
        <v>6</v>
      </c>
      <c r="L13" s="100">
        <v>5</v>
      </c>
      <c r="M13" s="105"/>
      <c r="N13" s="5">
        <v>6</v>
      </c>
      <c r="O13" s="25">
        <v>4</v>
      </c>
      <c r="P13" s="25">
        <v>6</v>
      </c>
      <c r="Q13" s="25">
        <v>6</v>
      </c>
      <c r="R13" s="25">
        <v>7</v>
      </c>
      <c r="S13" s="109">
        <v>6</v>
      </c>
      <c r="T13" s="109">
        <v>7</v>
      </c>
      <c r="U13" s="109">
        <v>6</v>
      </c>
      <c r="V13" s="109">
        <v>6</v>
      </c>
      <c r="W13" s="7">
        <v>6</v>
      </c>
      <c r="X13" s="124"/>
      <c r="Y13" s="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6">
        <v>0</v>
      </c>
      <c r="AG13" s="134"/>
      <c r="AH13" s="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6">
        <v>0</v>
      </c>
      <c r="AP13" s="86"/>
      <c r="AQ13" s="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6">
        <v>0</v>
      </c>
    </row>
    <row r="14" spans="1:52" s="4" customFormat="1" ht="15" customHeight="1" x14ac:dyDescent="0.25">
      <c r="A14" s="25">
        <v>11</v>
      </c>
      <c r="B14" s="25"/>
      <c r="C14" s="82"/>
      <c r="D14" s="84"/>
      <c r="E14" s="96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100">
        <v>0</v>
      </c>
      <c r="M14" s="105"/>
      <c r="N14" s="5">
        <v>0</v>
      </c>
      <c r="O14" s="25">
        <v>0</v>
      </c>
      <c r="P14" s="25">
        <v>0</v>
      </c>
      <c r="Q14" s="25">
        <v>0</v>
      </c>
      <c r="R14" s="25">
        <v>0</v>
      </c>
      <c r="S14" s="109">
        <v>0</v>
      </c>
      <c r="T14" s="109">
        <v>0</v>
      </c>
      <c r="U14" s="109">
        <v>0</v>
      </c>
      <c r="V14" s="109">
        <v>0</v>
      </c>
      <c r="W14" s="7">
        <v>0</v>
      </c>
      <c r="X14" s="124"/>
      <c r="Y14" s="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6">
        <v>0</v>
      </c>
      <c r="AG14" s="134"/>
      <c r="AH14" s="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6">
        <v>0</v>
      </c>
      <c r="AP14" s="86"/>
      <c r="AQ14" s="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6">
        <v>0</v>
      </c>
    </row>
    <row r="15" spans="1:52" s="4" customFormat="1" ht="15" customHeight="1" x14ac:dyDescent="0.25">
      <c r="A15" s="25">
        <v>12</v>
      </c>
      <c r="B15" s="25"/>
      <c r="C15" s="82"/>
      <c r="D15" s="84"/>
      <c r="E15" s="96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100">
        <v>0</v>
      </c>
      <c r="M15" s="105"/>
      <c r="N15" s="5">
        <v>0</v>
      </c>
      <c r="O15" s="25">
        <v>0</v>
      </c>
      <c r="P15" s="25">
        <v>0</v>
      </c>
      <c r="Q15" s="25">
        <v>0</v>
      </c>
      <c r="R15" s="25">
        <v>0</v>
      </c>
      <c r="S15" s="109">
        <v>0</v>
      </c>
      <c r="T15" s="109">
        <v>0</v>
      </c>
      <c r="U15" s="109">
        <v>0</v>
      </c>
      <c r="V15" s="109">
        <v>0</v>
      </c>
      <c r="W15" s="7">
        <v>0</v>
      </c>
      <c r="X15" s="124"/>
      <c r="Y15" s="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6">
        <v>0</v>
      </c>
      <c r="AG15" s="134"/>
      <c r="AH15" s="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6">
        <v>0</v>
      </c>
      <c r="AP15" s="86"/>
      <c r="AQ15" s="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6">
        <v>0</v>
      </c>
    </row>
    <row r="16" spans="1:52" s="4" customFormat="1" ht="15" customHeight="1" x14ac:dyDescent="0.25">
      <c r="A16" s="25">
        <v>13</v>
      </c>
      <c r="B16" s="25"/>
      <c r="C16" s="82"/>
      <c r="D16" s="84"/>
      <c r="E16" s="96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100">
        <v>0</v>
      </c>
      <c r="M16" s="105"/>
      <c r="N16" s="5">
        <v>0</v>
      </c>
      <c r="O16" s="25">
        <v>0</v>
      </c>
      <c r="P16" s="25">
        <v>0</v>
      </c>
      <c r="Q16" s="25">
        <v>0</v>
      </c>
      <c r="R16" s="25">
        <v>0</v>
      </c>
      <c r="S16" s="109">
        <v>0</v>
      </c>
      <c r="T16" s="109">
        <v>0</v>
      </c>
      <c r="U16" s="109">
        <v>0</v>
      </c>
      <c r="V16" s="109">
        <v>0</v>
      </c>
      <c r="W16" s="7">
        <v>0</v>
      </c>
      <c r="X16" s="124"/>
      <c r="Y16" s="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6">
        <v>0</v>
      </c>
      <c r="AG16" s="134"/>
      <c r="AH16" s="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6">
        <v>0</v>
      </c>
      <c r="AP16" s="86"/>
      <c r="AQ16" s="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6">
        <v>0</v>
      </c>
    </row>
    <row r="17" spans="1:52" s="4" customFormat="1" ht="15" customHeight="1" x14ac:dyDescent="0.25">
      <c r="A17" s="25">
        <v>14</v>
      </c>
      <c r="B17" s="25"/>
      <c r="C17" s="82"/>
      <c r="D17" s="84"/>
      <c r="E17" s="96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100">
        <v>0</v>
      </c>
      <c r="M17" s="105"/>
      <c r="N17" s="5">
        <v>0</v>
      </c>
      <c r="O17" s="25">
        <v>0</v>
      </c>
      <c r="P17" s="25">
        <v>0</v>
      </c>
      <c r="Q17" s="25">
        <v>0</v>
      </c>
      <c r="R17" s="25">
        <v>0</v>
      </c>
      <c r="S17" s="109">
        <v>0</v>
      </c>
      <c r="T17" s="109">
        <v>0</v>
      </c>
      <c r="U17" s="109">
        <v>0</v>
      </c>
      <c r="V17" s="109">
        <v>0</v>
      </c>
      <c r="W17" s="7">
        <v>0</v>
      </c>
      <c r="X17" s="124"/>
      <c r="Y17" s="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6">
        <v>0</v>
      </c>
      <c r="AG17" s="134"/>
      <c r="AH17" s="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6">
        <v>0</v>
      </c>
      <c r="AP17" s="86"/>
      <c r="AQ17" s="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6">
        <v>0</v>
      </c>
    </row>
    <row r="18" spans="1:52" s="4" customFormat="1" ht="15" customHeight="1" x14ac:dyDescent="0.25">
      <c r="A18" s="25">
        <v>15</v>
      </c>
      <c r="B18" s="25"/>
      <c r="C18" s="82"/>
      <c r="D18" s="84"/>
      <c r="E18" s="96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100">
        <v>0</v>
      </c>
      <c r="M18" s="105"/>
      <c r="N18" s="5">
        <v>0</v>
      </c>
      <c r="O18" s="25">
        <v>0</v>
      </c>
      <c r="P18" s="25">
        <v>0</v>
      </c>
      <c r="Q18" s="25">
        <v>0</v>
      </c>
      <c r="R18" s="25">
        <v>0</v>
      </c>
      <c r="S18" s="109">
        <v>0</v>
      </c>
      <c r="T18" s="109">
        <v>0</v>
      </c>
      <c r="U18" s="109">
        <v>0</v>
      </c>
      <c r="V18" s="109">
        <v>0</v>
      </c>
      <c r="W18" s="7">
        <v>0</v>
      </c>
      <c r="X18" s="124"/>
      <c r="Y18" s="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6">
        <v>0</v>
      </c>
      <c r="AG18" s="134"/>
      <c r="AH18" s="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6">
        <v>0</v>
      </c>
      <c r="AP18" s="86"/>
      <c r="AQ18" s="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6">
        <v>0</v>
      </c>
    </row>
    <row r="19" spans="1:52" s="4" customFormat="1" ht="15" customHeight="1" x14ac:dyDescent="0.25">
      <c r="A19" s="25">
        <v>16</v>
      </c>
      <c r="B19" s="25"/>
      <c r="C19" s="82"/>
      <c r="D19" s="84"/>
      <c r="E19" s="96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100">
        <v>0</v>
      </c>
      <c r="M19" s="105"/>
      <c r="N19" s="5">
        <v>0</v>
      </c>
      <c r="O19" s="25">
        <v>0</v>
      </c>
      <c r="P19" s="25">
        <v>0</v>
      </c>
      <c r="Q19" s="25">
        <v>0</v>
      </c>
      <c r="R19" s="25">
        <v>0</v>
      </c>
      <c r="S19" s="109">
        <v>0</v>
      </c>
      <c r="T19" s="109">
        <v>0</v>
      </c>
      <c r="U19" s="109">
        <v>0</v>
      </c>
      <c r="V19" s="109">
        <v>0</v>
      </c>
      <c r="W19" s="7">
        <v>0</v>
      </c>
      <c r="X19" s="124"/>
      <c r="Y19" s="5">
        <v>6</v>
      </c>
      <c r="Z19" s="25">
        <v>4</v>
      </c>
      <c r="AA19" s="25">
        <v>6</v>
      </c>
      <c r="AB19" s="25">
        <v>4</v>
      </c>
      <c r="AC19" s="25">
        <v>6</v>
      </c>
      <c r="AD19" s="25">
        <v>6</v>
      </c>
      <c r="AE19" s="25">
        <v>4</v>
      </c>
      <c r="AF19" s="6">
        <v>3</v>
      </c>
      <c r="AG19" s="134"/>
      <c r="AH19" s="5">
        <v>7</v>
      </c>
      <c r="AI19" s="25">
        <v>6</v>
      </c>
      <c r="AJ19" s="25">
        <v>7</v>
      </c>
      <c r="AK19" s="25">
        <v>6</v>
      </c>
      <c r="AL19" s="25">
        <v>6</v>
      </c>
      <c r="AM19" s="25">
        <v>6</v>
      </c>
      <c r="AN19" s="25">
        <v>7</v>
      </c>
      <c r="AO19" s="6">
        <v>7</v>
      </c>
      <c r="AP19" s="86"/>
      <c r="AQ19" s="5">
        <v>3</v>
      </c>
      <c r="AR19" s="25">
        <v>3</v>
      </c>
      <c r="AS19" s="25">
        <v>6</v>
      </c>
      <c r="AT19" s="25">
        <v>5</v>
      </c>
      <c r="AU19" s="25">
        <v>6</v>
      </c>
      <c r="AV19" s="25">
        <v>6</v>
      </c>
      <c r="AW19" s="25">
        <v>5</v>
      </c>
      <c r="AX19" s="25">
        <v>5</v>
      </c>
      <c r="AY19" s="25">
        <v>6</v>
      </c>
      <c r="AZ19" s="6">
        <v>6</v>
      </c>
    </row>
    <row r="20" spans="1:52" s="4" customFormat="1" ht="15" customHeight="1" x14ac:dyDescent="0.25">
      <c r="A20" s="25">
        <v>17</v>
      </c>
      <c r="B20" s="25"/>
      <c r="C20" s="82"/>
      <c r="D20" s="84"/>
      <c r="E20" s="96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100">
        <v>0</v>
      </c>
      <c r="M20" s="105"/>
      <c r="N20" s="5">
        <v>0</v>
      </c>
      <c r="O20" s="25">
        <v>0</v>
      </c>
      <c r="P20" s="25">
        <v>0</v>
      </c>
      <c r="Q20" s="25">
        <v>0</v>
      </c>
      <c r="R20" s="25">
        <v>0</v>
      </c>
      <c r="S20" s="109">
        <v>0</v>
      </c>
      <c r="T20" s="109">
        <v>0</v>
      </c>
      <c r="U20" s="109">
        <v>0</v>
      </c>
      <c r="V20" s="109">
        <v>0</v>
      </c>
      <c r="W20" s="7">
        <v>0</v>
      </c>
      <c r="X20" s="124"/>
      <c r="Y20" s="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6">
        <v>0</v>
      </c>
      <c r="AG20" s="134"/>
      <c r="AH20" s="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6">
        <v>0</v>
      </c>
      <c r="AP20" s="86"/>
      <c r="AQ20" s="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6">
        <v>0</v>
      </c>
    </row>
    <row r="21" spans="1:52" s="4" customFormat="1" ht="15" customHeight="1" x14ac:dyDescent="0.25">
      <c r="A21" s="25">
        <v>18</v>
      </c>
      <c r="B21" s="25"/>
      <c r="C21" s="82"/>
      <c r="D21" s="84"/>
      <c r="E21" s="96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100">
        <v>0</v>
      </c>
      <c r="M21" s="105"/>
      <c r="N21" s="5">
        <v>0</v>
      </c>
      <c r="O21" s="25">
        <v>0</v>
      </c>
      <c r="P21" s="25">
        <v>0</v>
      </c>
      <c r="Q21" s="25">
        <v>0</v>
      </c>
      <c r="R21" s="25">
        <v>0</v>
      </c>
      <c r="S21" s="109">
        <v>0</v>
      </c>
      <c r="T21" s="109">
        <v>0</v>
      </c>
      <c r="U21" s="109">
        <v>0</v>
      </c>
      <c r="V21" s="109">
        <v>0</v>
      </c>
      <c r="W21" s="7">
        <v>0</v>
      </c>
      <c r="X21" s="124"/>
      <c r="Y21" s="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6">
        <v>0</v>
      </c>
      <c r="AG21" s="134"/>
      <c r="AH21" s="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6">
        <v>0</v>
      </c>
      <c r="AP21" s="86"/>
      <c r="AQ21" s="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6">
        <v>0</v>
      </c>
    </row>
    <row r="22" spans="1:52" s="4" customFormat="1" ht="15" customHeight="1" x14ac:dyDescent="0.25">
      <c r="A22" s="25">
        <v>19</v>
      </c>
      <c r="B22" s="25"/>
      <c r="C22" s="82"/>
      <c r="D22" s="84"/>
      <c r="E22" s="96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100">
        <v>0</v>
      </c>
      <c r="M22" s="105"/>
      <c r="N22" s="5">
        <v>0</v>
      </c>
      <c r="O22" s="25">
        <v>0</v>
      </c>
      <c r="P22" s="25">
        <v>0</v>
      </c>
      <c r="Q22" s="25">
        <v>0</v>
      </c>
      <c r="R22" s="25">
        <v>0</v>
      </c>
      <c r="S22" s="109">
        <v>0</v>
      </c>
      <c r="T22" s="109">
        <v>0</v>
      </c>
      <c r="U22" s="109">
        <v>0</v>
      </c>
      <c r="V22" s="109">
        <v>0</v>
      </c>
      <c r="W22" s="7">
        <v>0</v>
      </c>
      <c r="X22" s="124"/>
      <c r="Y22" s="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6">
        <v>0</v>
      </c>
      <c r="AG22" s="134"/>
      <c r="AH22" s="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6">
        <v>0</v>
      </c>
      <c r="AP22" s="86"/>
      <c r="AQ22" s="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6">
        <v>0</v>
      </c>
    </row>
    <row r="23" spans="1:52" s="4" customFormat="1" ht="15" customHeight="1" thickBot="1" x14ac:dyDescent="0.3">
      <c r="A23" s="25">
        <v>20</v>
      </c>
      <c r="B23" s="25"/>
      <c r="C23" s="82"/>
      <c r="D23" s="84"/>
      <c r="E23" s="102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4">
        <v>0</v>
      </c>
      <c r="M23" s="106"/>
      <c r="N23" s="120">
        <v>0</v>
      </c>
      <c r="O23" s="121">
        <v>0</v>
      </c>
      <c r="P23" s="121">
        <v>0</v>
      </c>
      <c r="Q23" s="121">
        <v>0</v>
      </c>
      <c r="R23" s="121">
        <v>0</v>
      </c>
      <c r="S23" s="122">
        <v>0</v>
      </c>
      <c r="T23" s="122">
        <v>0</v>
      </c>
      <c r="U23" s="122">
        <v>0</v>
      </c>
      <c r="V23" s="122">
        <v>0</v>
      </c>
      <c r="W23" s="123">
        <v>0</v>
      </c>
      <c r="X23" s="125"/>
      <c r="Y23" s="120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v>0</v>
      </c>
      <c r="AF23" s="133">
        <v>0</v>
      </c>
      <c r="AG23" s="135"/>
      <c r="AH23" s="120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v>0</v>
      </c>
      <c r="AO23" s="133">
        <v>0</v>
      </c>
      <c r="AP23" s="87"/>
      <c r="AQ23" s="120">
        <v>0</v>
      </c>
      <c r="AR23" s="121">
        <v>0</v>
      </c>
      <c r="AS23" s="121"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v>0</v>
      </c>
      <c r="AZ23" s="133">
        <v>0</v>
      </c>
    </row>
    <row r="24" spans="1:52" ht="15.75" thickBot="1" x14ac:dyDescent="0.3">
      <c r="C24" s="62"/>
      <c r="D24" s="63" t="s">
        <v>80</v>
      </c>
      <c r="E24" s="64"/>
      <c r="F24" s="64"/>
      <c r="G24" s="64"/>
      <c r="H24" s="64"/>
      <c r="I24" s="64"/>
      <c r="J24" s="64"/>
      <c r="K24" s="64"/>
      <c r="L24" s="65"/>
      <c r="M24" s="66" t="s">
        <v>81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8"/>
      <c r="X24" s="67" t="s">
        <v>57</v>
      </c>
      <c r="Y24" s="126"/>
      <c r="Z24" s="126"/>
      <c r="AA24" s="126"/>
      <c r="AB24" s="126"/>
      <c r="AC24" s="126"/>
      <c r="AD24" s="126"/>
      <c r="AE24" s="126"/>
      <c r="AF24" s="127"/>
      <c r="AG24" s="68" t="s">
        <v>82</v>
      </c>
      <c r="AH24" s="136"/>
      <c r="AI24" s="136"/>
      <c r="AJ24" s="136"/>
      <c r="AK24" s="136"/>
      <c r="AL24" s="136"/>
      <c r="AM24" s="136"/>
      <c r="AN24" s="136"/>
      <c r="AO24" s="137"/>
      <c r="AP24" s="69" t="s">
        <v>83</v>
      </c>
      <c r="AQ24" s="141"/>
      <c r="AR24" s="141"/>
      <c r="AS24" s="141"/>
      <c r="AT24" s="141"/>
      <c r="AU24" s="141"/>
      <c r="AV24" s="141"/>
      <c r="AW24" s="141"/>
      <c r="AX24" s="141"/>
      <c r="AY24" s="141"/>
      <c r="AZ24" s="142"/>
    </row>
    <row r="25" spans="1:52" ht="15.75" thickBot="1" x14ac:dyDescent="0.3">
      <c r="C25" s="62"/>
      <c r="D25" s="18">
        <v>1</v>
      </c>
      <c r="E25" s="26">
        <f>F4-E4</f>
        <v>0</v>
      </c>
      <c r="F25" s="27"/>
      <c r="G25" s="26">
        <f>H4-G4</f>
        <v>0</v>
      </c>
      <c r="H25" s="27"/>
      <c r="I25" s="26">
        <f>J4-I4</f>
        <v>0</v>
      </c>
      <c r="J25" s="27"/>
      <c r="K25" s="26">
        <f>L4-K4</f>
        <v>0</v>
      </c>
      <c r="L25" s="27"/>
      <c r="M25" s="20">
        <v>1</v>
      </c>
      <c r="N25" s="32">
        <f>O4-N4</f>
        <v>0</v>
      </c>
      <c r="O25" s="33"/>
      <c r="P25" s="32">
        <f t="shared" ref="P25" si="0">Q4-P4</f>
        <v>0</v>
      </c>
      <c r="Q25" s="33"/>
      <c r="R25" s="32">
        <f t="shared" ref="R25" si="1">S4-R4</f>
        <v>-3</v>
      </c>
      <c r="S25" s="33"/>
      <c r="T25" s="32">
        <f t="shared" ref="T25" si="2">U4-T4</f>
        <v>-4</v>
      </c>
      <c r="U25" s="33"/>
      <c r="V25" s="32">
        <f t="shared" ref="V25" si="3">W4-V4</f>
        <v>-3</v>
      </c>
      <c r="W25" s="33"/>
      <c r="X25" s="22">
        <v>1</v>
      </c>
      <c r="Y25" s="26">
        <f>Z4-Y4</f>
        <v>-4</v>
      </c>
      <c r="Z25" s="27"/>
      <c r="AA25" s="26">
        <f t="shared" ref="AA25" si="4">AB4-AA4</f>
        <v>-4</v>
      </c>
      <c r="AB25" s="27"/>
      <c r="AC25" s="26">
        <f t="shared" ref="AC25" si="5">AD4-AC4</f>
        <v>-4</v>
      </c>
      <c r="AD25" s="27"/>
      <c r="AE25" s="26">
        <f t="shared" ref="AE25" si="6">AF4-AE4</f>
        <v>-4</v>
      </c>
      <c r="AF25" s="27"/>
      <c r="AG25" s="23">
        <v>1</v>
      </c>
      <c r="AH25" s="26">
        <f>AI4-AH4</f>
        <v>-3</v>
      </c>
      <c r="AI25" s="27"/>
      <c r="AJ25" s="26">
        <f t="shared" ref="AJ25" si="7">AK4-AJ4</f>
        <v>-3</v>
      </c>
      <c r="AK25" s="27"/>
      <c r="AL25" s="26">
        <f t="shared" ref="AL25" si="8">AM4-AL4</f>
        <v>-1</v>
      </c>
      <c r="AM25" s="27"/>
      <c r="AN25" s="26">
        <f t="shared" ref="AN25" si="9">AO4-AN4</f>
        <v>-3</v>
      </c>
      <c r="AO25" s="27"/>
      <c r="AP25" s="24">
        <v>1</v>
      </c>
      <c r="AQ25" s="26">
        <f>AR4-AQ4</f>
        <v>-4</v>
      </c>
      <c r="AR25" s="27"/>
      <c r="AS25" s="26">
        <f t="shared" ref="AS25" si="10">AT4-AS4</f>
        <v>-3</v>
      </c>
      <c r="AT25" s="27"/>
      <c r="AU25" s="26">
        <f t="shared" ref="AU25" si="11">AV4-AU4</f>
        <v>-3</v>
      </c>
      <c r="AV25" s="27"/>
      <c r="AW25" s="26">
        <v>0</v>
      </c>
      <c r="AX25" s="27"/>
      <c r="AY25" s="26">
        <f t="shared" ref="AY25" si="12">AZ4-AY4</f>
        <v>-4</v>
      </c>
      <c r="AZ25" s="27"/>
    </row>
    <row r="26" spans="1:52" ht="15.75" thickBot="1" x14ac:dyDescent="0.3">
      <c r="C26" s="62"/>
      <c r="D26" s="19">
        <v>2</v>
      </c>
      <c r="E26" s="26">
        <f t="shared" ref="E26:E44" si="13">F5-E5</f>
        <v>-2</v>
      </c>
      <c r="F26" s="27"/>
      <c r="G26" s="26">
        <f t="shared" ref="G26:G44" si="14">H5-G5</f>
        <v>0</v>
      </c>
      <c r="H26" s="27"/>
      <c r="I26" s="26">
        <f t="shared" ref="I26:I44" si="15">J5-I5</f>
        <v>1</v>
      </c>
      <c r="J26" s="27"/>
      <c r="K26" s="26">
        <f t="shared" ref="K26:K43" si="16">L5-K5</f>
        <v>-2</v>
      </c>
      <c r="L26" s="27"/>
      <c r="M26" s="21">
        <v>2</v>
      </c>
      <c r="N26" s="26">
        <f t="shared" ref="N26:N44" si="17">O5-N5</f>
        <v>-3</v>
      </c>
      <c r="O26" s="27"/>
      <c r="P26" s="26">
        <f t="shared" ref="P26" si="18">Q5-P5</f>
        <v>-3</v>
      </c>
      <c r="Q26" s="27"/>
      <c r="R26" s="26">
        <f t="shared" ref="R26" si="19">S5-R5</f>
        <v>0</v>
      </c>
      <c r="S26" s="27"/>
      <c r="T26" s="26">
        <f t="shared" ref="T26" si="20">U5-T5</f>
        <v>-2</v>
      </c>
      <c r="U26" s="27"/>
      <c r="V26" s="26">
        <f t="shared" ref="V26" si="21">W5-V5</f>
        <v>-1</v>
      </c>
      <c r="W26" s="27"/>
      <c r="X26" s="22">
        <v>2</v>
      </c>
      <c r="Y26" s="26">
        <f t="shared" ref="Y26:Y44" si="22">Z5-Y5</f>
        <v>-1</v>
      </c>
      <c r="Z26" s="27"/>
      <c r="AA26" s="26">
        <f t="shared" ref="AA26" si="23">AB5-AA5</f>
        <v>-5</v>
      </c>
      <c r="AB26" s="27"/>
      <c r="AC26" s="26">
        <f t="shared" ref="AC26" si="24">AD5-AC5</f>
        <v>-1</v>
      </c>
      <c r="AD26" s="27"/>
      <c r="AE26" s="26">
        <f t="shared" ref="AE26" si="25">AF5-AE5</f>
        <v>-4</v>
      </c>
      <c r="AF26" s="27"/>
      <c r="AG26" s="23">
        <v>2</v>
      </c>
      <c r="AH26" s="26">
        <f t="shared" ref="AH26:AH44" si="26">AI5-AH5</f>
        <v>-1</v>
      </c>
      <c r="AI26" s="27"/>
      <c r="AJ26" s="26">
        <f t="shared" ref="AJ26" si="27">AK5-AJ5</f>
        <v>0</v>
      </c>
      <c r="AK26" s="27"/>
      <c r="AL26" s="26">
        <f t="shared" ref="AL26" si="28">AM5-AL5</f>
        <v>-4</v>
      </c>
      <c r="AM26" s="27"/>
      <c r="AN26" s="26">
        <f t="shared" ref="AN26" si="29">AO5-AN5</f>
        <v>-1</v>
      </c>
      <c r="AO26" s="27"/>
      <c r="AP26" s="24">
        <v>2</v>
      </c>
      <c r="AQ26" s="26">
        <f t="shared" ref="AQ26:AQ44" si="30">AR5-AQ5</f>
        <v>0</v>
      </c>
      <c r="AR26" s="27"/>
      <c r="AS26" s="26">
        <f t="shared" ref="AS26" si="31">AT5-AS5</f>
        <v>-2</v>
      </c>
      <c r="AT26" s="27"/>
      <c r="AU26" s="26">
        <f t="shared" ref="AU26" si="32">AV5-AU5</f>
        <v>-1</v>
      </c>
      <c r="AV26" s="27"/>
      <c r="AW26" s="26">
        <f t="shared" ref="AW26" si="33">AX5-AW5</f>
        <v>0</v>
      </c>
      <c r="AX26" s="27"/>
      <c r="AY26" s="26">
        <v>0</v>
      </c>
      <c r="AZ26" s="27"/>
    </row>
    <row r="27" spans="1:52" ht="15.75" thickBot="1" x14ac:dyDescent="0.3">
      <c r="C27" s="62"/>
      <c r="D27" s="18">
        <v>3</v>
      </c>
      <c r="E27" s="26">
        <v>0</v>
      </c>
      <c r="F27" s="27"/>
      <c r="G27" s="26">
        <f t="shared" si="14"/>
        <v>1</v>
      </c>
      <c r="H27" s="27"/>
      <c r="I27" s="26">
        <f t="shared" si="15"/>
        <v>0</v>
      </c>
      <c r="J27" s="27"/>
      <c r="K27" s="26">
        <f t="shared" si="16"/>
        <v>-2</v>
      </c>
      <c r="L27" s="27"/>
      <c r="M27" s="20">
        <v>3</v>
      </c>
      <c r="N27" s="26">
        <f t="shared" si="17"/>
        <v>-4</v>
      </c>
      <c r="O27" s="27"/>
      <c r="P27" s="26">
        <f t="shared" ref="P27" si="34">Q6-P6</f>
        <v>-3</v>
      </c>
      <c r="Q27" s="27"/>
      <c r="R27" s="26">
        <f t="shared" ref="R27" si="35">S6-R6</f>
        <v>-4</v>
      </c>
      <c r="S27" s="27"/>
      <c r="T27" s="26">
        <f t="shared" ref="T27" si="36">U6-T6</f>
        <v>-5</v>
      </c>
      <c r="U27" s="27"/>
      <c r="V27" s="26">
        <f t="shared" ref="V27" si="37">W6-V6</f>
        <v>-3</v>
      </c>
      <c r="W27" s="27"/>
      <c r="X27" s="22">
        <v>3</v>
      </c>
      <c r="Y27" s="26">
        <f t="shared" si="22"/>
        <v>-4</v>
      </c>
      <c r="Z27" s="27"/>
      <c r="AA27" s="26">
        <f t="shared" ref="AA27" si="38">AB6-AA6</f>
        <v>-5</v>
      </c>
      <c r="AB27" s="27"/>
      <c r="AC27" s="26">
        <f t="shared" ref="AC27" si="39">AD6-AC6</f>
        <v>-4</v>
      </c>
      <c r="AD27" s="27"/>
      <c r="AE27" s="26">
        <f t="shared" ref="AE27" si="40">AF6-AE6</f>
        <v>-5</v>
      </c>
      <c r="AF27" s="27"/>
      <c r="AG27" s="23">
        <v>3</v>
      </c>
      <c r="AH27" s="26">
        <f t="shared" si="26"/>
        <v>-5</v>
      </c>
      <c r="AI27" s="27"/>
      <c r="AJ27" s="26">
        <f t="shared" ref="AJ27" si="41">AK6-AJ6</f>
        <v>-4</v>
      </c>
      <c r="AK27" s="27"/>
      <c r="AL27" s="26">
        <f t="shared" ref="AL27" si="42">AM6-AL6</f>
        <v>-5</v>
      </c>
      <c r="AM27" s="27"/>
      <c r="AN27" s="26">
        <f t="shared" ref="AN27" si="43">AO6-AN6</f>
        <v>-4</v>
      </c>
      <c r="AO27" s="27"/>
      <c r="AP27" s="24">
        <v>3</v>
      </c>
      <c r="AQ27" s="26">
        <f t="shared" si="30"/>
        <v>-3</v>
      </c>
      <c r="AR27" s="27"/>
      <c r="AS27" s="26">
        <f t="shared" ref="AS27" si="44">AT6-AS6</f>
        <v>-2</v>
      </c>
      <c r="AT27" s="27"/>
      <c r="AU27" s="26">
        <f t="shared" ref="AU27" si="45">AV6-AU6</f>
        <v>-3</v>
      </c>
      <c r="AV27" s="27"/>
      <c r="AW27" s="26">
        <f t="shared" ref="AW27" si="46">AX6-AW6</f>
        <v>-2</v>
      </c>
      <c r="AX27" s="27"/>
      <c r="AY27" s="26">
        <f t="shared" ref="AY27" si="47">AZ6-AY6</f>
        <v>-3</v>
      </c>
      <c r="AZ27" s="27"/>
    </row>
    <row r="28" spans="1:52" ht="15.75" thickBot="1" x14ac:dyDescent="0.3">
      <c r="C28" s="62"/>
      <c r="D28" s="19">
        <v>4</v>
      </c>
      <c r="E28" s="26">
        <f t="shared" si="13"/>
        <v>0</v>
      </c>
      <c r="F28" s="27"/>
      <c r="G28" s="26">
        <f t="shared" si="14"/>
        <v>0</v>
      </c>
      <c r="H28" s="27"/>
      <c r="I28" s="26">
        <f t="shared" si="15"/>
        <v>-1</v>
      </c>
      <c r="J28" s="27"/>
      <c r="K28" s="26">
        <f t="shared" si="16"/>
        <v>-2</v>
      </c>
      <c r="L28" s="27"/>
      <c r="M28" s="21">
        <v>4</v>
      </c>
      <c r="N28" s="26">
        <f t="shared" si="17"/>
        <v>-5</v>
      </c>
      <c r="O28" s="27"/>
      <c r="P28" s="26">
        <f t="shared" ref="P28" si="48">Q7-P7</f>
        <v>-3</v>
      </c>
      <c r="Q28" s="27"/>
      <c r="R28" s="26">
        <f t="shared" ref="R28" si="49">S7-R7</f>
        <v>-2</v>
      </c>
      <c r="S28" s="27"/>
      <c r="T28" s="26">
        <f t="shared" ref="T28" si="50">U7-T7</f>
        <v>-4</v>
      </c>
      <c r="U28" s="27"/>
      <c r="V28" s="26">
        <f t="shared" ref="V28" si="51">W7-V7</f>
        <v>-4</v>
      </c>
      <c r="W28" s="27"/>
      <c r="X28" s="22">
        <v>4</v>
      </c>
      <c r="Y28" s="26">
        <f t="shared" si="22"/>
        <v>-4</v>
      </c>
      <c r="Z28" s="27"/>
      <c r="AA28" s="26">
        <f t="shared" ref="AA28" si="52">AB7-AA7</f>
        <v>-5</v>
      </c>
      <c r="AB28" s="27"/>
      <c r="AC28" s="26">
        <f t="shared" ref="AC28" si="53">AD7-AC7</f>
        <v>-4</v>
      </c>
      <c r="AD28" s="27"/>
      <c r="AE28" s="26">
        <f t="shared" ref="AE28" si="54">AF7-AE7</f>
        <v>-4</v>
      </c>
      <c r="AF28" s="27"/>
      <c r="AG28" s="23">
        <v>4</v>
      </c>
      <c r="AH28" s="26">
        <f t="shared" si="26"/>
        <v>-5</v>
      </c>
      <c r="AI28" s="27"/>
      <c r="AJ28" s="26">
        <f t="shared" ref="AJ28" si="55">AK7-AJ7</f>
        <v>-4</v>
      </c>
      <c r="AK28" s="27"/>
      <c r="AL28" s="26">
        <f t="shared" ref="AL28" si="56">AM7-AL7</f>
        <v>-4</v>
      </c>
      <c r="AM28" s="27"/>
      <c r="AN28" s="26">
        <f t="shared" ref="AN28" si="57">AO7-AN7</f>
        <v>-4</v>
      </c>
      <c r="AO28" s="27"/>
      <c r="AP28" s="24">
        <v>4</v>
      </c>
      <c r="AQ28" s="26">
        <f t="shared" si="30"/>
        <v>-3</v>
      </c>
      <c r="AR28" s="27"/>
      <c r="AS28" s="26">
        <f t="shared" ref="AS28" si="58">AT7-AS7</f>
        <v>-2</v>
      </c>
      <c r="AT28" s="27"/>
      <c r="AU28" s="26">
        <f t="shared" ref="AU28" si="59">AV7-AU7</f>
        <v>-4</v>
      </c>
      <c r="AV28" s="27"/>
      <c r="AW28" s="26">
        <f t="shared" ref="AW28" si="60">AX7-AW7</f>
        <v>-4</v>
      </c>
      <c r="AX28" s="27"/>
      <c r="AY28" s="26">
        <f t="shared" ref="AY28" si="61">AZ7-AY7</f>
        <v>-3</v>
      </c>
      <c r="AZ28" s="27"/>
    </row>
    <row r="29" spans="1:52" ht="15.75" thickBot="1" x14ac:dyDescent="0.3">
      <c r="C29" s="62"/>
      <c r="D29" s="18">
        <v>5</v>
      </c>
      <c r="E29" s="26">
        <f t="shared" si="13"/>
        <v>-1</v>
      </c>
      <c r="F29" s="27"/>
      <c r="G29" s="26">
        <f t="shared" si="14"/>
        <v>0</v>
      </c>
      <c r="H29" s="27"/>
      <c r="I29" s="26">
        <f t="shared" si="15"/>
        <v>-2</v>
      </c>
      <c r="J29" s="27"/>
      <c r="K29" s="26">
        <f t="shared" si="16"/>
        <v>-2</v>
      </c>
      <c r="L29" s="27"/>
      <c r="M29" s="20">
        <v>5</v>
      </c>
      <c r="N29" s="26">
        <f t="shared" si="17"/>
        <v>-2</v>
      </c>
      <c r="O29" s="27"/>
      <c r="P29" s="26">
        <f t="shared" ref="P29" si="62">Q8-P8</f>
        <v>-3</v>
      </c>
      <c r="Q29" s="27"/>
      <c r="R29" s="26">
        <f t="shared" ref="R29" si="63">S8-R8</f>
        <v>-2</v>
      </c>
      <c r="S29" s="27"/>
      <c r="T29" s="26">
        <f t="shared" ref="T29" si="64">U8-T8</f>
        <v>-2</v>
      </c>
      <c r="U29" s="27"/>
      <c r="V29" s="26">
        <f t="shared" ref="V29" si="65">W8-V8</f>
        <v>-2</v>
      </c>
      <c r="W29" s="27"/>
      <c r="X29" s="22">
        <v>5</v>
      </c>
      <c r="Y29" s="26">
        <f t="shared" si="22"/>
        <v>-2</v>
      </c>
      <c r="Z29" s="27"/>
      <c r="AA29" s="26">
        <f t="shared" ref="AA29" si="66">AB8-AA8</f>
        <v>-4</v>
      </c>
      <c r="AB29" s="27"/>
      <c r="AC29" s="26">
        <f t="shared" ref="AC29" si="67">AD8-AC8</f>
        <v>-3</v>
      </c>
      <c r="AD29" s="27"/>
      <c r="AE29" s="26">
        <f t="shared" ref="AE29" si="68">AF8-AE8</f>
        <v>-2</v>
      </c>
      <c r="AF29" s="27"/>
      <c r="AG29" s="23">
        <v>5</v>
      </c>
      <c r="AH29" s="26">
        <f t="shared" si="26"/>
        <v>-2</v>
      </c>
      <c r="AI29" s="27"/>
      <c r="AJ29" s="26">
        <f t="shared" ref="AJ29" si="69">AK8-AJ8</f>
        <v>-1</v>
      </c>
      <c r="AK29" s="27"/>
      <c r="AL29" s="26">
        <f t="shared" ref="AL29" si="70">AM8-AL8</f>
        <v>-3</v>
      </c>
      <c r="AM29" s="27"/>
      <c r="AN29" s="26">
        <f t="shared" ref="AN29" si="71">AO8-AN8</f>
        <v>-2</v>
      </c>
      <c r="AO29" s="27"/>
      <c r="AP29" s="24">
        <v>5</v>
      </c>
      <c r="AQ29" s="26">
        <f t="shared" si="30"/>
        <v>-4</v>
      </c>
      <c r="AR29" s="27"/>
      <c r="AS29" s="26">
        <f t="shared" ref="AS29" si="72">AT8-AS8</f>
        <v>-4</v>
      </c>
      <c r="AT29" s="27"/>
      <c r="AU29" s="26">
        <f t="shared" ref="AU29" si="73">AV8-AU8</f>
        <v>-4</v>
      </c>
      <c r="AV29" s="27"/>
      <c r="AW29" s="26">
        <f t="shared" ref="AW29" si="74">AX8-AW8</f>
        <v>-4</v>
      </c>
      <c r="AX29" s="27"/>
      <c r="AY29" s="26">
        <f t="shared" ref="AY29" si="75">AZ8-AY8</f>
        <v>-6</v>
      </c>
      <c r="AZ29" s="27"/>
    </row>
    <row r="30" spans="1:52" ht="15.75" thickBot="1" x14ac:dyDescent="0.3">
      <c r="C30" s="62"/>
      <c r="D30" s="19">
        <v>6</v>
      </c>
      <c r="E30" s="26">
        <f t="shared" si="13"/>
        <v>-3</v>
      </c>
      <c r="F30" s="27"/>
      <c r="G30" s="26">
        <f t="shared" si="14"/>
        <v>0</v>
      </c>
      <c r="H30" s="27"/>
      <c r="I30" s="26">
        <f t="shared" si="15"/>
        <v>-1</v>
      </c>
      <c r="J30" s="27"/>
      <c r="K30" s="26">
        <f t="shared" si="16"/>
        <v>-4</v>
      </c>
      <c r="L30" s="27"/>
      <c r="M30" s="21">
        <v>6</v>
      </c>
      <c r="N30" s="26">
        <f t="shared" si="17"/>
        <v>-2</v>
      </c>
      <c r="O30" s="27"/>
      <c r="P30" s="26">
        <f t="shared" ref="P30" si="76">Q9-P9</f>
        <v>-4</v>
      </c>
      <c r="Q30" s="27"/>
      <c r="R30" s="26">
        <f t="shared" ref="R30" si="77">S9-R9</f>
        <v>-1</v>
      </c>
      <c r="S30" s="27"/>
      <c r="T30" s="26">
        <f t="shared" ref="T30" si="78">U9-T9</f>
        <v>-2</v>
      </c>
      <c r="U30" s="27"/>
      <c r="V30" s="26">
        <f t="shared" ref="V30" si="79">W9-V9</f>
        <v>-3</v>
      </c>
      <c r="W30" s="27"/>
      <c r="X30" s="22">
        <v>6</v>
      </c>
      <c r="Y30" s="26">
        <f t="shared" si="22"/>
        <v>-3</v>
      </c>
      <c r="Z30" s="27"/>
      <c r="AA30" s="26">
        <f t="shared" ref="AA30" si="80">AB9-AA9</f>
        <v>-1</v>
      </c>
      <c r="AB30" s="27"/>
      <c r="AC30" s="26">
        <f t="shared" ref="AC30" si="81">AD9-AC9</f>
        <v>-4</v>
      </c>
      <c r="AD30" s="27"/>
      <c r="AE30" s="26">
        <f t="shared" ref="AE30" si="82">AF9-AE9</f>
        <v>-4</v>
      </c>
      <c r="AF30" s="27"/>
      <c r="AG30" s="23">
        <v>6</v>
      </c>
      <c r="AH30" s="26">
        <f t="shared" si="26"/>
        <v>-3</v>
      </c>
      <c r="AI30" s="27"/>
      <c r="AJ30" s="26">
        <f t="shared" ref="AJ30" si="83">AK9-AJ9</f>
        <v>0</v>
      </c>
      <c r="AK30" s="27"/>
      <c r="AL30" s="26">
        <f t="shared" ref="AL30" si="84">AM9-AL9</f>
        <v>-4</v>
      </c>
      <c r="AM30" s="27"/>
      <c r="AN30" s="26">
        <f t="shared" ref="AN30" si="85">AO9-AN9</f>
        <v>-3</v>
      </c>
      <c r="AO30" s="27"/>
      <c r="AP30" s="24">
        <v>6</v>
      </c>
      <c r="AQ30" s="26">
        <f t="shared" si="30"/>
        <v>0</v>
      </c>
      <c r="AR30" s="27"/>
      <c r="AS30" s="26">
        <f t="shared" ref="AS30" si="86">AT9-AS9</f>
        <v>-4</v>
      </c>
      <c r="AT30" s="27"/>
      <c r="AU30" s="26">
        <f t="shared" ref="AU30" si="87">AV9-AU9</f>
        <v>-1</v>
      </c>
      <c r="AV30" s="27"/>
      <c r="AW30" s="26">
        <f t="shared" ref="AW30" si="88">AX9-AW9</f>
        <v>-4</v>
      </c>
      <c r="AX30" s="27"/>
      <c r="AY30" s="26">
        <f t="shared" ref="AY30" si="89">AZ9-AY9</f>
        <v>-2</v>
      </c>
      <c r="AZ30" s="27"/>
    </row>
    <row r="31" spans="1:52" ht="15.75" thickBot="1" x14ac:dyDescent="0.3">
      <c r="C31" s="62"/>
      <c r="D31" s="18">
        <v>7</v>
      </c>
      <c r="E31" s="26">
        <f t="shared" si="13"/>
        <v>-1</v>
      </c>
      <c r="F31" s="27"/>
      <c r="G31" s="26">
        <f t="shared" si="14"/>
        <v>-1</v>
      </c>
      <c r="H31" s="27"/>
      <c r="I31" s="26">
        <f t="shared" si="15"/>
        <v>-1</v>
      </c>
      <c r="J31" s="27"/>
      <c r="K31" s="26">
        <f t="shared" si="16"/>
        <v>-3</v>
      </c>
      <c r="L31" s="27"/>
      <c r="M31" s="20">
        <v>7</v>
      </c>
      <c r="N31" s="26">
        <f t="shared" si="17"/>
        <v>-1</v>
      </c>
      <c r="O31" s="27"/>
      <c r="P31" s="26">
        <f t="shared" ref="P31" si="90">Q10-P10</f>
        <v>-3</v>
      </c>
      <c r="Q31" s="27"/>
      <c r="R31" s="26">
        <f t="shared" ref="R31" si="91">S10-R10</f>
        <v>-1</v>
      </c>
      <c r="S31" s="27"/>
      <c r="T31" s="26">
        <f t="shared" ref="T31" si="92">U10-T10</f>
        <v>-2</v>
      </c>
      <c r="U31" s="27"/>
      <c r="V31" s="26">
        <f t="shared" ref="V31" si="93">W10-V10</f>
        <v>-3</v>
      </c>
      <c r="W31" s="27"/>
      <c r="X31" s="22">
        <v>7</v>
      </c>
      <c r="Y31" s="26">
        <f t="shared" si="22"/>
        <v>-3</v>
      </c>
      <c r="Z31" s="27"/>
      <c r="AA31" s="26">
        <f t="shared" ref="AA31" si="94">AB10-AA10</f>
        <v>0</v>
      </c>
      <c r="AB31" s="27"/>
      <c r="AC31" s="26">
        <f t="shared" ref="AC31" si="95">AD10-AC10</f>
        <v>-3</v>
      </c>
      <c r="AD31" s="27"/>
      <c r="AE31" s="26">
        <f t="shared" ref="AE31" si="96">AF10-AE10</f>
        <v>-3</v>
      </c>
      <c r="AF31" s="27"/>
      <c r="AG31" s="23">
        <v>7</v>
      </c>
      <c r="AH31" s="26">
        <f t="shared" si="26"/>
        <v>-3</v>
      </c>
      <c r="AI31" s="27"/>
      <c r="AJ31" s="26">
        <f t="shared" ref="AJ31" si="97">AK10-AJ10</f>
        <v>0</v>
      </c>
      <c r="AK31" s="27"/>
      <c r="AL31" s="26">
        <f t="shared" ref="AL31" si="98">AM10-AL10</f>
        <v>-4</v>
      </c>
      <c r="AM31" s="27"/>
      <c r="AN31" s="26">
        <f t="shared" ref="AN31" si="99">AO10-AN10</f>
        <v>-3</v>
      </c>
      <c r="AO31" s="27"/>
      <c r="AP31" s="24">
        <v>7</v>
      </c>
      <c r="AQ31" s="26">
        <f t="shared" si="30"/>
        <v>1</v>
      </c>
      <c r="AR31" s="27"/>
      <c r="AS31" s="26">
        <v>0</v>
      </c>
      <c r="AT31" s="27"/>
      <c r="AU31" s="26">
        <f t="shared" ref="AU31" si="100">AV10-AU10</f>
        <v>3</v>
      </c>
      <c r="AV31" s="27"/>
      <c r="AW31" s="26">
        <f t="shared" ref="AW31" si="101">AX10-AW10</f>
        <v>2</v>
      </c>
      <c r="AX31" s="27"/>
      <c r="AY31" s="26">
        <f t="shared" ref="AY31" si="102">AZ10-AY10</f>
        <v>0</v>
      </c>
      <c r="AZ31" s="27"/>
    </row>
    <row r="32" spans="1:52" ht="15.75" thickBot="1" x14ac:dyDescent="0.3">
      <c r="C32" s="62"/>
      <c r="D32" s="19">
        <v>8</v>
      </c>
      <c r="E32" s="26">
        <f t="shared" si="13"/>
        <v>-4</v>
      </c>
      <c r="F32" s="27"/>
      <c r="G32" s="26">
        <f t="shared" si="14"/>
        <v>-2</v>
      </c>
      <c r="H32" s="27"/>
      <c r="I32" s="26">
        <f t="shared" si="15"/>
        <v>-1</v>
      </c>
      <c r="J32" s="27"/>
      <c r="K32" s="26">
        <f t="shared" si="16"/>
        <v>-2</v>
      </c>
      <c r="L32" s="27"/>
      <c r="M32" s="21">
        <v>8</v>
      </c>
      <c r="N32" s="26">
        <f t="shared" si="17"/>
        <v>-3</v>
      </c>
      <c r="O32" s="27"/>
      <c r="P32" s="26">
        <f t="shared" ref="P32" si="103">Q11-P11</f>
        <v>-6</v>
      </c>
      <c r="Q32" s="27"/>
      <c r="R32" s="26">
        <f t="shared" ref="R32" si="104">S11-R11</f>
        <v>-1</v>
      </c>
      <c r="S32" s="27"/>
      <c r="T32" s="26">
        <f t="shared" ref="T32" si="105">U11-T11</f>
        <v>-2</v>
      </c>
      <c r="U32" s="27"/>
      <c r="V32" s="26">
        <f t="shared" ref="V32" si="106">W11-V11</f>
        <v>-2</v>
      </c>
      <c r="W32" s="27"/>
      <c r="X32" s="22">
        <v>8</v>
      </c>
      <c r="Y32" s="26">
        <f t="shared" si="22"/>
        <v>-3</v>
      </c>
      <c r="Z32" s="27"/>
      <c r="AA32" s="26">
        <f t="shared" ref="AA32" si="107">AB11-AA11</f>
        <v>-3</v>
      </c>
      <c r="AB32" s="27"/>
      <c r="AC32" s="26">
        <f t="shared" ref="AC32" si="108">AD11-AC11</f>
        <v>-2</v>
      </c>
      <c r="AD32" s="27"/>
      <c r="AE32" s="26">
        <f t="shared" ref="AE32" si="109">AF11-AE11</f>
        <v>-3</v>
      </c>
      <c r="AF32" s="27"/>
      <c r="AG32" s="23">
        <v>8</v>
      </c>
      <c r="AH32" s="26">
        <f t="shared" si="26"/>
        <v>-4</v>
      </c>
      <c r="AI32" s="27"/>
      <c r="AJ32" s="26">
        <f t="shared" ref="AJ32" si="110">AK11-AJ11</f>
        <v>0</v>
      </c>
      <c r="AK32" s="27"/>
      <c r="AL32" s="26">
        <f t="shared" ref="AL32" si="111">AM11-AL11</f>
        <v>-3</v>
      </c>
      <c r="AM32" s="27"/>
      <c r="AN32" s="26">
        <f t="shared" ref="AN32" si="112">AO11-AN11</f>
        <v>-1</v>
      </c>
      <c r="AO32" s="27"/>
      <c r="AP32" s="24">
        <v>8</v>
      </c>
      <c r="AQ32" s="26">
        <f t="shared" si="30"/>
        <v>-1</v>
      </c>
      <c r="AR32" s="27"/>
      <c r="AS32" s="26">
        <f t="shared" ref="AS32" si="113">AT11-AS11</f>
        <v>-3</v>
      </c>
      <c r="AT32" s="27"/>
      <c r="AU32" s="26">
        <f t="shared" ref="AU32" si="114">AV11-AU11</f>
        <v>-3</v>
      </c>
      <c r="AV32" s="27"/>
      <c r="AW32" s="26">
        <f t="shared" ref="AW32" si="115">AX11-AW11</f>
        <v>-2</v>
      </c>
      <c r="AX32" s="27"/>
      <c r="AY32" s="26">
        <f t="shared" ref="AY32" si="116">AZ11-AY11</f>
        <v>-3</v>
      </c>
      <c r="AZ32" s="27"/>
    </row>
    <row r="33" spans="3:52" ht="15.75" thickBot="1" x14ac:dyDescent="0.3">
      <c r="C33" s="62"/>
      <c r="D33" s="18">
        <v>9</v>
      </c>
      <c r="E33" s="26">
        <f t="shared" si="13"/>
        <v>-2</v>
      </c>
      <c r="F33" s="27"/>
      <c r="G33" s="26">
        <f t="shared" si="14"/>
        <v>-1</v>
      </c>
      <c r="H33" s="27"/>
      <c r="I33" s="26">
        <f t="shared" si="15"/>
        <v>-1</v>
      </c>
      <c r="J33" s="27"/>
      <c r="K33" s="26">
        <f t="shared" si="16"/>
        <v>-3</v>
      </c>
      <c r="L33" s="27"/>
      <c r="M33" s="20">
        <v>9</v>
      </c>
      <c r="N33" s="26">
        <f t="shared" si="17"/>
        <v>-1</v>
      </c>
      <c r="O33" s="27"/>
      <c r="P33" s="26">
        <f t="shared" ref="P33" si="117">Q12-P12</f>
        <v>-4</v>
      </c>
      <c r="Q33" s="27"/>
      <c r="R33" s="26">
        <f t="shared" ref="R33" si="118">S12-R12</f>
        <v>-1</v>
      </c>
      <c r="S33" s="27"/>
      <c r="T33" s="26">
        <f t="shared" ref="T33" si="119">U12-T12</f>
        <v>-2</v>
      </c>
      <c r="U33" s="27"/>
      <c r="V33" s="26">
        <f t="shared" ref="V33" si="120">W12-V12</f>
        <v>-3</v>
      </c>
      <c r="W33" s="27"/>
      <c r="X33" s="22">
        <v>9</v>
      </c>
      <c r="Y33" s="26">
        <f t="shared" si="22"/>
        <v>-3</v>
      </c>
      <c r="Z33" s="27"/>
      <c r="AA33" s="26">
        <f t="shared" ref="AA33" si="121">AB12-AA12</f>
        <v>0</v>
      </c>
      <c r="AB33" s="27"/>
      <c r="AC33" s="26">
        <f t="shared" ref="AC33" si="122">AD12-AC12</f>
        <v>-3</v>
      </c>
      <c r="AD33" s="27"/>
      <c r="AE33" s="26">
        <f t="shared" ref="AE33" si="123">AF12-AE12</f>
        <v>-3</v>
      </c>
      <c r="AF33" s="27"/>
      <c r="AG33" s="23">
        <v>9</v>
      </c>
      <c r="AH33" s="26">
        <f t="shared" si="26"/>
        <v>-3</v>
      </c>
      <c r="AI33" s="27"/>
      <c r="AJ33" s="26">
        <f t="shared" ref="AJ33" si="124">AK12-AJ12</f>
        <v>0</v>
      </c>
      <c r="AK33" s="27"/>
      <c r="AL33" s="26"/>
      <c r="AM33" s="27"/>
      <c r="AN33" s="26">
        <f t="shared" ref="AN33" si="125">AO12-AN12</f>
        <v>-3</v>
      </c>
      <c r="AO33" s="27"/>
      <c r="AP33" s="24">
        <v>9</v>
      </c>
      <c r="AQ33" s="26">
        <f t="shared" si="30"/>
        <v>0</v>
      </c>
      <c r="AR33" s="27"/>
      <c r="AS33" s="26">
        <f t="shared" ref="AS33" si="126">AT12-AS12</f>
        <v>-2</v>
      </c>
      <c r="AT33" s="27"/>
      <c r="AU33" s="26">
        <f t="shared" ref="AU33" si="127">AV12-AU12</f>
        <v>-1</v>
      </c>
      <c r="AV33" s="27"/>
      <c r="AW33" s="26">
        <f t="shared" ref="AW33" si="128">AX12-AW12</f>
        <v>-3</v>
      </c>
      <c r="AX33" s="27"/>
      <c r="AY33" s="26">
        <f t="shared" ref="AY33" si="129">AZ12-AY12</f>
        <v>-1</v>
      </c>
      <c r="AZ33" s="27"/>
    </row>
    <row r="34" spans="3:52" ht="15.75" thickBot="1" x14ac:dyDescent="0.3">
      <c r="C34" s="62"/>
      <c r="D34" s="19">
        <v>10</v>
      </c>
      <c r="E34" s="26">
        <f t="shared" si="13"/>
        <v>-2</v>
      </c>
      <c r="F34" s="27"/>
      <c r="G34" s="26">
        <f t="shared" si="14"/>
        <v>-2</v>
      </c>
      <c r="H34" s="27"/>
      <c r="I34" s="26">
        <f t="shared" si="15"/>
        <v>0</v>
      </c>
      <c r="J34" s="27"/>
      <c r="K34" s="26">
        <f t="shared" si="16"/>
        <v>-1</v>
      </c>
      <c r="L34" s="27"/>
      <c r="M34" s="21">
        <v>10</v>
      </c>
      <c r="N34" s="26">
        <f t="shared" si="17"/>
        <v>-2</v>
      </c>
      <c r="O34" s="27"/>
      <c r="P34" s="26">
        <f t="shared" ref="P34" si="130">Q13-P13</f>
        <v>0</v>
      </c>
      <c r="Q34" s="27"/>
      <c r="R34" s="26">
        <f t="shared" ref="R34" si="131">S13-R13</f>
        <v>-1</v>
      </c>
      <c r="S34" s="27"/>
      <c r="T34" s="26">
        <f t="shared" ref="T34" si="132">U13-T13</f>
        <v>-1</v>
      </c>
      <c r="U34" s="27"/>
      <c r="V34" s="26">
        <f t="shared" ref="V34" si="133">W13-V13</f>
        <v>0</v>
      </c>
      <c r="W34" s="27"/>
      <c r="X34" s="22">
        <v>10</v>
      </c>
      <c r="Y34" s="26">
        <f t="shared" si="22"/>
        <v>0</v>
      </c>
      <c r="Z34" s="27"/>
      <c r="AA34" s="26">
        <f t="shared" ref="AA34" si="134">AB13-AA13</f>
        <v>0</v>
      </c>
      <c r="AB34" s="27"/>
      <c r="AC34" s="26">
        <f t="shared" ref="AC34" si="135">AD13-AC13</f>
        <v>0</v>
      </c>
      <c r="AD34" s="27"/>
      <c r="AE34" s="26">
        <f t="shared" ref="AE34" si="136">AF13-AE13</f>
        <v>0</v>
      </c>
      <c r="AF34" s="27"/>
      <c r="AG34" s="23">
        <v>10</v>
      </c>
      <c r="AH34" s="26">
        <f t="shared" si="26"/>
        <v>0</v>
      </c>
      <c r="AI34" s="27"/>
      <c r="AJ34" s="26">
        <f t="shared" ref="AJ34" si="137">AK13-AJ13</f>
        <v>0</v>
      </c>
      <c r="AK34" s="27"/>
      <c r="AL34" s="26">
        <f t="shared" ref="AL34" si="138">AM13-AL13</f>
        <v>0</v>
      </c>
      <c r="AM34" s="27"/>
      <c r="AN34" s="26">
        <f t="shared" ref="AN34" si="139">AO13-AN13</f>
        <v>0</v>
      </c>
      <c r="AO34" s="27"/>
      <c r="AP34" s="24">
        <v>10</v>
      </c>
      <c r="AQ34" s="26">
        <f t="shared" si="30"/>
        <v>0</v>
      </c>
      <c r="AR34" s="27"/>
      <c r="AS34" s="26">
        <f t="shared" ref="AS34" si="140">AT13-AS13</f>
        <v>0</v>
      </c>
      <c r="AT34" s="27"/>
      <c r="AU34" s="26">
        <f t="shared" ref="AU34" si="141">AV13-AU13</f>
        <v>0</v>
      </c>
      <c r="AV34" s="27"/>
      <c r="AW34" s="26">
        <f t="shared" ref="AW34" si="142">AX13-AW13</f>
        <v>0</v>
      </c>
      <c r="AX34" s="27"/>
      <c r="AY34" s="26">
        <f t="shared" ref="AY34" si="143">AZ13-AY13</f>
        <v>0</v>
      </c>
      <c r="AZ34" s="27"/>
    </row>
    <row r="35" spans="3:52" ht="15.75" thickBot="1" x14ac:dyDescent="0.3">
      <c r="C35" s="62"/>
      <c r="D35" s="18">
        <v>11</v>
      </c>
      <c r="E35" s="26">
        <f t="shared" si="13"/>
        <v>0</v>
      </c>
      <c r="F35" s="27"/>
      <c r="G35" s="26">
        <f t="shared" si="14"/>
        <v>0</v>
      </c>
      <c r="H35" s="27"/>
      <c r="I35" s="26">
        <f t="shared" si="15"/>
        <v>0</v>
      </c>
      <c r="J35" s="27"/>
      <c r="K35" s="26">
        <f t="shared" si="16"/>
        <v>0</v>
      </c>
      <c r="L35" s="27"/>
      <c r="M35" s="20">
        <v>11</v>
      </c>
      <c r="N35" s="26">
        <f t="shared" si="17"/>
        <v>0</v>
      </c>
      <c r="O35" s="27"/>
      <c r="P35" s="26">
        <v>0</v>
      </c>
      <c r="Q35" s="27"/>
      <c r="R35" s="26">
        <f t="shared" ref="R35" si="144">S14-R14</f>
        <v>0</v>
      </c>
      <c r="S35" s="27"/>
      <c r="T35" s="26">
        <f t="shared" ref="T35" si="145">U14-T14</f>
        <v>0</v>
      </c>
      <c r="U35" s="27"/>
      <c r="V35" s="26">
        <f t="shared" ref="V35" si="146">W14-V14</f>
        <v>0</v>
      </c>
      <c r="W35" s="27"/>
      <c r="X35" s="22">
        <v>11</v>
      </c>
      <c r="Y35" s="26">
        <f t="shared" si="22"/>
        <v>0</v>
      </c>
      <c r="Z35" s="27"/>
      <c r="AA35" s="26">
        <f t="shared" ref="AA35" si="147">AB14-AA14</f>
        <v>0</v>
      </c>
      <c r="AB35" s="27"/>
      <c r="AC35" s="26">
        <f t="shared" ref="AC35" si="148">AD14-AC14</f>
        <v>0</v>
      </c>
      <c r="AD35" s="27"/>
      <c r="AE35" s="26">
        <f t="shared" ref="AE35" si="149">AF14-AE14</f>
        <v>0</v>
      </c>
      <c r="AF35" s="27"/>
      <c r="AG35" s="23">
        <v>11</v>
      </c>
      <c r="AH35" s="26">
        <f t="shared" si="26"/>
        <v>0</v>
      </c>
      <c r="AI35" s="27"/>
      <c r="AJ35" s="26">
        <f t="shared" ref="AJ35" si="150">AK14-AJ14</f>
        <v>0</v>
      </c>
      <c r="AK35" s="27"/>
      <c r="AL35" s="26">
        <f t="shared" ref="AL35" si="151">AM14-AL14</f>
        <v>0</v>
      </c>
      <c r="AM35" s="27"/>
      <c r="AN35" s="26">
        <f t="shared" ref="AN35" si="152">AO14-AN14</f>
        <v>0</v>
      </c>
      <c r="AO35" s="27"/>
      <c r="AP35" s="24">
        <v>11</v>
      </c>
      <c r="AQ35" s="26">
        <f t="shared" si="30"/>
        <v>0</v>
      </c>
      <c r="AR35" s="27"/>
      <c r="AS35" s="26">
        <f t="shared" ref="AS35" si="153">AT14-AS14</f>
        <v>0</v>
      </c>
      <c r="AT35" s="27"/>
      <c r="AU35" s="26">
        <f t="shared" ref="AU35" si="154">AV14-AU14</f>
        <v>0</v>
      </c>
      <c r="AV35" s="27"/>
      <c r="AW35" s="26">
        <f t="shared" ref="AW35" si="155">AX14-AW14</f>
        <v>0</v>
      </c>
      <c r="AX35" s="27"/>
      <c r="AY35" s="26">
        <f t="shared" ref="AY35" si="156">AZ14-AY14</f>
        <v>0</v>
      </c>
      <c r="AZ35" s="27"/>
    </row>
    <row r="36" spans="3:52" ht="15.75" thickBot="1" x14ac:dyDescent="0.3">
      <c r="C36" s="62"/>
      <c r="D36" s="19">
        <v>12</v>
      </c>
      <c r="E36" s="26">
        <f t="shared" si="13"/>
        <v>0</v>
      </c>
      <c r="F36" s="27"/>
      <c r="G36" s="26">
        <f t="shared" si="14"/>
        <v>0</v>
      </c>
      <c r="H36" s="27"/>
      <c r="I36" s="26">
        <f t="shared" si="15"/>
        <v>0</v>
      </c>
      <c r="J36" s="27"/>
      <c r="K36" s="26">
        <f t="shared" si="16"/>
        <v>0</v>
      </c>
      <c r="L36" s="27"/>
      <c r="M36" s="21">
        <v>12</v>
      </c>
      <c r="N36" s="26">
        <f t="shared" si="17"/>
        <v>0</v>
      </c>
      <c r="O36" s="27"/>
      <c r="P36" s="26">
        <f>Q15-P15</f>
        <v>0</v>
      </c>
      <c r="Q36" s="27"/>
      <c r="R36" s="26">
        <f t="shared" ref="R36" si="157">S15-R15</f>
        <v>0</v>
      </c>
      <c r="S36" s="27"/>
      <c r="T36" s="26">
        <f t="shared" ref="T36" si="158">U15-T15</f>
        <v>0</v>
      </c>
      <c r="U36" s="27"/>
      <c r="V36" s="26">
        <f t="shared" ref="V36" si="159">W15-V15</f>
        <v>0</v>
      </c>
      <c r="W36" s="27"/>
      <c r="X36" s="22">
        <v>12</v>
      </c>
      <c r="Y36" s="26">
        <f t="shared" si="22"/>
        <v>0</v>
      </c>
      <c r="Z36" s="27"/>
      <c r="AA36" s="26">
        <f t="shared" ref="AA36" si="160">AB15-AA15</f>
        <v>0</v>
      </c>
      <c r="AB36" s="27"/>
      <c r="AC36" s="26">
        <f t="shared" ref="AC36" si="161">AD15-AC15</f>
        <v>0</v>
      </c>
      <c r="AD36" s="27"/>
      <c r="AE36" s="26">
        <f t="shared" ref="AE36" si="162">AF15-AE15</f>
        <v>0</v>
      </c>
      <c r="AF36" s="27"/>
      <c r="AG36" s="23">
        <v>12</v>
      </c>
      <c r="AH36" s="26">
        <f t="shared" si="26"/>
        <v>0</v>
      </c>
      <c r="AI36" s="27"/>
      <c r="AJ36" s="26">
        <f t="shared" ref="AJ36" si="163">AK15-AJ15</f>
        <v>0</v>
      </c>
      <c r="AK36" s="27"/>
      <c r="AL36" s="26">
        <f t="shared" ref="AL36" si="164">AM15-AL15</f>
        <v>0</v>
      </c>
      <c r="AM36" s="27"/>
      <c r="AN36" s="26">
        <f t="shared" ref="AN36" si="165">AO15-AN15</f>
        <v>0</v>
      </c>
      <c r="AO36" s="27"/>
      <c r="AP36" s="24">
        <v>12</v>
      </c>
      <c r="AQ36" s="26">
        <f t="shared" si="30"/>
        <v>0</v>
      </c>
      <c r="AR36" s="27"/>
      <c r="AS36" s="26">
        <f t="shared" ref="AS36" si="166">AT15-AS15</f>
        <v>0</v>
      </c>
      <c r="AT36" s="27"/>
      <c r="AU36" s="26">
        <f t="shared" ref="AU36" si="167">AV15-AU15</f>
        <v>0</v>
      </c>
      <c r="AV36" s="27"/>
      <c r="AW36" s="26">
        <f t="shared" ref="AW36" si="168">AX15-AW15</f>
        <v>0</v>
      </c>
      <c r="AX36" s="27"/>
      <c r="AY36" s="26">
        <f t="shared" ref="AY36" si="169">AZ15-AY15</f>
        <v>0</v>
      </c>
      <c r="AZ36" s="27"/>
    </row>
    <row r="37" spans="3:52" ht="15.75" thickBot="1" x14ac:dyDescent="0.3">
      <c r="C37" s="62"/>
      <c r="D37" s="18">
        <v>13</v>
      </c>
      <c r="E37" s="26">
        <f t="shared" si="13"/>
        <v>0</v>
      </c>
      <c r="F37" s="27"/>
      <c r="G37" s="26">
        <f t="shared" si="14"/>
        <v>0</v>
      </c>
      <c r="H37" s="27"/>
      <c r="I37" s="26">
        <f t="shared" si="15"/>
        <v>0</v>
      </c>
      <c r="J37" s="27"/>
      <c r="K37" s="26">
        <f t="shared" si="16"/>
        <v>0</v>
      </c>
      <c r="L37" s="27"/>
      <c r="M37" s="20">
        <v>13</v>
      </c>
      <c r="N37" s="26">
        <f t="shared" si="17"/>
        <v>0</v>
      </c>
      <c r="O37" s="27"/>
      <c r="P37" s="26">
        <f t="shared" ref="P37" si="170">Q16-P16</f>
        <v>0</v>
      </c>
      <c r="Q37" s="27"/>
      <c r="R37" s="26">
        <f t="shared" ref="R37" si="171">S16-R16</f>
        <v>0</v>
      </c>
      <c r="S37" s="27"/>
      <c r="T37" s="26">
        <f t="shared" ref="T37" si="172">U16-T16</f>
        <v>0</v>
      </c>
      <c r="U37" s="27"/>
      <c r="V37" s="26">
        <f t="shared" ref="V37" si="173">W16-V16</f>
        <v>0</v>
      </c>
      <c r="W37" s="27"/>
      <c r="X37" s="22">
        <v>13</v>
      </c>
      <c r="Y37" s="26">
        <f t="shared" si="22"/>
        <v>0</v>
      </c>
      <c r="Z37" s="27"/>
      <c r="AA37" s="26">
        <f t="shared" ref="AA37" si="174">AB16-AA16</f>
        <v>0</v>
      </c>
      <c r="AB37" s="27"/>
      <c r="AC37" s="26">
        <f t="shared" ref="AC37" si="175">AD16-AC16</f>
        <v>0</v>
      </c>
      <c r="AD37" s="27"/>
      <c r="AE37" s="26">
        <f t="shared" ref="AE37" si="176">AF16-AE16</f>
        <v>0</v>
      </c>
      <c r="AF37" s="27"/>
      <c r="AG37" s="23">
        <v>13</v>
      </c>
      <c r="AH37" s="26">
        <f t="shared" si="26"/>
        <v>0</v>
      </c>
      <c r="AI37" s="27"/>
      <c r="AJ37" s="26">
        <f t="shared" ref="AJ37" si="177">AK16-AJ16</f>
        <v>0</v>
      </c>
      <c r="AK37" s="27"/>
      <c r="AL37" s="26">
        <f t="shared" ref="AL37" si="178">AM16-AL16</f>
        <v>0</v>
      </c>
      <c r="AM37" s="27"/>
      <c r="AN37" s="26">
        <f t="shared" ref="AN37" si="179">AO16-AN16</f>
        <v>0</v>
      </c>
      <c r="AO37" s="27"/>
      <c r="AP37" s="24">
        <v>13</v>
      </c>
      <c r="AQ37" s="26">
        <f t="shared" si="30"/>
        <v>0</v>
      </c>
      <c r="AR37" s="27"/>
      <c r="AS37" s="26">
        <f t="shared" ref="AS37" si="180">AT16-AS16</f>
        <v>0</v>
      </c>
      <c r="AT37" s="27"/>
      <c r="AU37" s="26">
        <f t="shared" ref="AU37" si="181">AV16-AU16</f>
        <v>0</v>
      </c>
      <c r="AV37" s="27"/>
      <c r="AW37" s="26">
        <f t="shared" ref="AW37" si="182">AX16-AW16</f>
        <v>0</v>
      </c>
      <c r="AX37" s="27"/>
      <c r="AY37" s="26">
        <f t="shared" ref="AY37" si="183">AZ16-AY16</f>
        <v>0</v>
      </c>
      <c r="AZ37" s="27"/>
    </row>
    <row r="38" spans="3:52" ht="15.75" thickBot="1" x14ac:dyDescent="0.3">
      <c r="C38" s="62"/>
      <c r="D38" s="19">
        <v>14</v>
      </c>
      <c r="E38" s="26">
        <f t="shared" si="13"/>
        <v>0</v>
      </c>
      <c r="F38" s="27"/>
      <c r="G38" s="26">
        <f t="shared" si="14"/>
        <v>0</v>
      </c>
      <c r="H38" s="27"/>
      <c r="I38" s="26">
        <f t="shared" si="15"/>
        <v>0</v>
      </c>
      <c r="J38" s="27"/>
      <c r="K38" s="26">
        <f t="shared" si="16"/>
        <v>0</v>
      </c>
      <c r="L38" s="27"/>
      <c r="M38" s="21">
        <v>14</v>
      </c>
      <c r="N38" s="26">
        <f t="shared" si="17"/>
        <v>0</v>
      </c>
      <c r="O38" s="27"/>
      <c r="P38" s="26">
        <f t="shared" ref="P38" si="184">Q17-P17</f>
        <v>0</v>
      </c>
      <c r="Q38" s="27"/>
      <c r="R38" s="26">
        <f t="shared" ref="R38" si="185">S17-R17</f>
        <v>0</v>
      </c>
      <c r="S38" s="27"/>
      <c r="T38" s="26">
        <f t="shared" ref="T38" si="186">U17-T17</f>
        <v>0</v>
      </c>
      <c r="U38" s="27"/>
      <c r="V38" s="26">
        <f t="shared" ref="V38" si="187">W17-V17</f>
        <v>0</v>
      </c>
      <c r="W38" s="27"/>
      <c r="X38" s="22">
        <v>14</v>
      </c>
      <c r="Y38" s="26">
        <f t="shared" si="22"/>
        <v>0</v>
      </c>
      <c r="Z38" s="27"/>
      <c r="AA38" s="26">
        <f t="shared" ref="AA38" si="188">AB17-AA17</f>
        <v>0</v>
      </c>
      <c r="AB38" s="27"/>
      <c r="AC38" s="26">
        <f t="shared" ref="AC38" si="189">AD17-AC17</f>
        <v>0</v>
      </c>
      <c r="AD38" s="27"/>
      <c r="AE38" s="26">
        <f t="shared" ref="AE38" si="190">AF17-AE17</f>
        <v>0</v>
      </c>
      <c r="AF38" s="27"/>
      <c r="AG38" s="23">
        <v>14</v>
      </c>
      <c r="AH38" s="26">
        <f t="shared" si="26"/>
        <v>0</v>
      </c>
      <c r="AI38" s="27"/>
      <c r="AJ38" s="26">
        <f t="shared" ref="AJ38" si="191">AK17-AJ17</f>
        <v>0</v>
      </c>
      <c r="AK38" s="27"/>
      <c r="AL38" s="26">
        <f t="shared" ref="AL38" si="192">AM17-AL17</f>
        <v>0</v>
      </c>
      <c r="AM38" s="27"/>
      <c r="AN38" s="26">
        <f t="shared" ref="AN38" si="193">AO17-AN17</f>
        <v>0</v>
      </c>
      <c r="AO38" s="27"/>
      <c r="AP38" s="24">
        <v>14</v>
      </c>
      <c r="AQ38" s="26">
        <f t="shared" si="30"/>
        <v>0</v>
      </c>
      <c r="AR38" s="27"/>
      <c r="AS38" s="26">
        <f t="shared" ref="AS38" si="194">AT17-AS17</f>
        <v>0</v>
      </c>
      <c r="AT38" s="27"/>
      <c r="AU38" s="26">
        <f t="shared" ref="AU38" si="195">AV17-AU17</f>
        <v>0</v>
      </c>
      <c r="AV38" s="27"/>
      <c r="AW38" s="26">
        <f t="shared" ref="AW38" si="196">AX17-AW17</f>
        <v>0</v>
      </c>
      <c r="AX38" s="27"/>
      <c r="AY38" s="26">
        <f t="shared" ref="AY38" si="197">AZ17-AY17</f>
        <v>0</v>
      </c>
      <c r="AZ38" s="27"/>
    </row>
    <row r="39" spans="3:52" ht="15.75" thickBot="1" x14ac:dyDescent="0.3">
      <c r="C39" s="62"/>
      <c r="D39" s="18">
        <v>15</v>
      </c>
      <c r="E39" s="26">
        <f t="shared" si="13"/>
        <v>0</v>
      </c>
      <c r="F39" s="27"/>
      <c r="G39" s="26">
        <f t="shared" si="14"/>
        <v>0</v>
      </c>
      <c r="H39" s="27"/>
      <c r="I39" s="26">
        <f t="shared" si="15"/>
        <v>0</v>
      </c>
      <c r="J39" s="27"/>
      <c r="K39" s="26">
        <f t="shared" si="16"/>
        <v>0</v>
      </c>
      <c r="L39" s="27"/>
      <c r="M39" s="20">
        <v>15</v>
      </c>
      <c r="N39" s="26">
        <f t="shared" si="17"/>
        <v>0</v>
      </c>
      <c r="O39" s="27"/>
      <c r="P39" s="26">
        <f t="shared" ref="P39" si="198">Q18-P18</f>
        <v>0</v>
      </c>
      <c r="Q39" s="27"/>
      <c r="R39" s="26">
        <f t="shared" ref="R39" si="199">S18-R18</f>
        <v>0</v>
      </c>
      <c r="S39" s="27"/>
      <c r="T39" s="26">
        <f t="shared" ref="T39" si="200">U18-T18</f>
        <v>0</v>
      </c>
      <c r="U39" s="27"/>
      <c r="V39" s="26">
        <f t="shared" ref="V39" si="201">W18-V18</f>
        <v>0</v>
      </c>
      <c r="W39" s="27"/>
      <c r="X39" s="22">
        <v>15</v>
      </c>
      <c r="Y39" s="26">
        <f t="shared" si="22"/>
        <v>0</v>
      </c>
      <c r="Z39" s="27"/>
      <c r="AA39" s="26">
        <f t="shared" ref="AA39" si="202">AB18-AA18</f>
        <v>0</v>
      </c>
      <c r="AB39" s="27"/>
      <c r="AC39" s="26">
        <f t="shared" ref="AC39" si="203">AD18-AC18</f>
        <v>0</v>
      </c>
      <c r="AD39" s="27"/>
      <c r="AE39" s="26">
        <f t="shared" ref="AE39" si="204">AF18-AE18</f>
        <v>0</v>
      </c>
      <c r="AF39" s="27"/>
      <c r="AG39" s="23">
        <v>15</v>
      </c>
      <c r="AH39" s="26">
        <f t="shared" si="26"/>
        <v>0</v>
      </c>
      <c r="AI39" s="27"/>
      <c r="AJ39" s="26">
        <f t="shared" ref="AJ39" si="205">AK18-AJ18</f>
        <v>0</v>
      </c>
      <c r="AK39" s="27"/>
      <c r="AL39" s="26">
        <f t="shared" ref="AL39" si="206">AM18-AL18</f>
        <v>0</v>
      </c>
      <c r="AM39" s="27"/>
      <c r="AN39" s="26">
        <f t="shared" ref="AN39" si="207">AO18-AN18</f>
        <v>0</v>
      </c>
      <c r="AO39" s="27"/>
      <c r="AP39" s="24">
        <v>15</v>
      </c>
      <c r="AQ39" s="26">
        <f t="shared" si="30"/>
        <v>0</v>
      </c>
      <c r="AR39" s="27"/>
      <c r="AS39" s="26">
        <f t="shared" ref="AS39" si="208">AT18-AS18</f>
        <v>0</v>
      </c>
      <c r="AT39" s="27"/>
      <c r="AU39" s="26">
        <f t="shared" ref="AU39" si="209">AV18-AU18</f>
        <v>0</v>
      </c>
      <c r="AV39" s="27"/>
      <c r="AW39" s="26">
        <f t="shared" ref="AW39" si="210">AX18-AW18</f>
        <v>0</v>
      </c>
      <c r="AX39" s="27"/>
      <c r="AY39" s="26">
        <f t="shared" ref="AY39" si="211">AZ18-AY18</f>
        <v>0</v>
      </c>
      <c r="AZ39" s="27"/>
    </row>
    <row r="40" spans="3:52" ht="15.75" thickBot="1" x14ac:dyDescent="0.3">
      <c r="C40" s="62"/>
      <c r="D40" s="19">
        <v>16</v>
      </c>
      <c r="E40" s="26">
        <f t="shared" si="13"/>
        <v>0</v>
      </c>
      <c r="F40" s="27"/>
      <c r="G40" s="26">
        <f t="shared" si="14"/>
        <v>0</v>
      </c>
      <c r="H40" s="27"/>
      <c r="I40" s="26">
        <f t="shared" si="15"/>
        <v>0</v>
      </c>
      <c r="J40" s="27"/>
      <c r="K40" s="26">
        <f t="shared" si="16"/>
        <v>0</v>
      </c>
      <c r="L40" s="27"/>
      <c r="M40" s="21">
        <v>16</v>
      </c>
      <c r="N40" s="26">
        <f t="shared" si="17"/>
        <v>0</v>
      </c>
      <c r="O40" s="27"/>
      <c r="P40" s="26">
        <f t="shared" ref="P40" si="212">Q19-P19</f>
        <v>0</v>
      </c>
      <c r="Q40" s="27"/>
      <c r="R40" s="26">
        <f t="shared" ref="R40" si="213">S19-R19</f>
        <v>0</v>
      </c>
      <c r="S40" s="27"/>
      <c r="T40" s="26">
        <f t="shared" ref="T40" si="214">U19-T19</f>
        <v>0</v>
      </c>
      <c r="U40" s="27"/>
      <c r="V40" s="26">
        <f t="shared" ref="V40" si="215">W19-V19</f>
        <v>0</v>
      </c>
      <c r="W40" s="27"/>
      <c r="X40" s="22">
        <v>16</v>
      </c>
      <c r="Y40" s="26">
        <f t="shared" si="22"/>
        <v>-2</v>
      </c>
      <c r="Z40" s="27"/>
      <c r="AA40" s="26">
        <f t="shared" ref="AA40" si="216">AB19-AA19</f>
        <v>-2</v>
      </c>
      <c r="AB40" s="27"/>
      <c r="AC40" s="26">
        <f t="shared" ref="AC40" si="217">AD19-AC19</f>
        <v>0</v>
      </c>
      <c r="AD40" s="27"/>
      <c r="AE40" s="26">
        <f t="shared" ref="AE40" si="218">AF19-AE19</f>
        <v>-1</v>
      </c>
      <c r="AF40" s="27"/>
      <c r="AG40" s="23">
        <v>16</v>
      </c>
      <c r="AH40" s="26">
        <f t="shared" si="26"/>
        <v>-1</v>
      </c>
      <c r="AI40" s="27"/>
      <c r="AJ40" s="26">
        <f t="shared" ref="AJ40" si="219">AK19-AJ19</f>
        <v>-1</v>
      </c>
      <c r="AK40" s="27"/>
      <c r="AL40" s="26">
        <f t="shared" ref="AL40" si="220">AM19-AL19</f>
        <v>0</v>
      </c>
      <c r="AM40" s="27"/>
      <c r="AN40" s="26">
        <f t="shared" ref="AN40" si="221">AO19-AN19</f>
        <v>0</v>
      </c>
      <c r="AO40" s="27"/>
      <c r="AP40" s="24">
        <v>16</v>
      </c>
      <c r="AQ40" s="26">
        <f t="shared" si="30"/>
        <v>0</v>
      </c>
      <c r="AR40" s="27"/>
      <c r="AS40" s="26">
        <f t="shared" ref="AS40" si="222">AT19-AS19</f>
        <v>-1</v>
      </c>
      <c r="AT40" s="27"/>
      <c r="AU40" s="26">
        <f t="shared" ref="AU40" si="223">AV19-AU19</f>
        <v>0</v>
      </c>
      <c r="AV40" s="27"/>
      <c r="AW40" s="26">
        <f t="shared" ref="AW40" si="224">AX19-AW19</f>
        <v>0</v>
      </c>
      <c r="AX40" s="27"/>
      <c r="AY40" s="26">
        <f t="shared" ref="AY40" si="225">AZ19-AY19</f>
        <v>0</v>
      </c>
      <c r="AZ40" s="27"/>
    </row>
    <row r="41" spans="3:52" ht="15.75" thickBot="1" x14ac:dyDescent="0.3">
      <c r="C41" s="62"/>
      <c r="D41" s="18">
        <v>17</v>
      </c>
      <c r="E41" s="26">
        <f t="shared" si="13"/>
        <v>0</v>
      </c>
      <c r="F41" s="27"/>
      <c r="G41" s="26">
        <f t="shared" si="14"/>
        <v>0</v>
      </c>
      <c r="H41" s="27"/>
      <c r="I41" s="26">
        <f t="shared" si="15"/>
        <v>0</v>
      </c>
      <c r="J41" s="27"/>
      <c r="K41" s="26">
        <f t="shared" si="16"/>
        <v>0</v>
      </c>
      <c r="L41" s="27"/>
      <c r="M41" s="20">
        <v>17</v>
      </c>
      <c r="N41" s="26">
        <f t="shared" si="17"/>
        <v>0</v>
      </c>
      <c r="O41" s="27"/>
      <c r="P41" s="26">
        <f t="shared" ref="P41" si="226">Q20-P20</f>
        <v>0</v>
      </c>
      <c r="Q41" s="27"/>
      <c r="R41" s="26">
        <f t="shared" ref="R41" si="227">S20-R20</f>
        <v>0</v>
      </c>
      <c r="S41" s="27"/>
      <c r="T41" s="26">
        <f t="shared" ref="T41" si="228">U20-T20</f>
        <v>0</v>
      </c>
      <c r="U41" s="27"/>
      <c r="V41" s="26">
        <f t="shared" ref="V41" si="229">W20-V20</f>
        <v>0</v>
      </c>
      <c r="W41" s="27"/>
      <c r="X41" s="22">
        <v>17</v>
      </c>
      <c r="Y41" s="26">
        <f t="shared" si="22"/>
        <v>0</v>
      </c>
      <c r="Z41" s="27"/>
      <c r="AA41" s="26">
        <f t="shared" ref="AA41" si="230">AB20-AA20</f>
        <v>0</v>
      </c>
      <c r="AB41" s="27"/>
      <c r="AC41" s="26">
        <f t="shared" ref="AC41" si="231">AD20-AC20</f>
        <v>0</v>
      </c>
      <c r="AD41" s="27"/>
      <c r="AE41" s="26">
        <f t="shared" ref="AE41" si="232">AF20-AE20</f>
        <v>0</v>
      </c>
      <c r="AF41" s="27"/>
      <c r="AG41" s="23">
        <v>17</v>
      </c>
      <c r="AH41" s="26">
        <f t="shared" si="26"/>
        <v>0</v>
      </c>
      <c r="AI41" s="27"/>
      <c r="AJ41" s="26">
        <f t="shared" ref="AJ41" si="233">AK20-AJ20</f>
        <v>0</v>
      </c>
      <c r="AK41" s="27"/>
      <c r="AL41" s="26">
        <f t="shared" ref="AL41" si="234">AM20-AL20</f>
        <v>0</v>
      </c>
      <c r="AM41" s="27"/>
      <c r="AN41" s="26">
        <f t="shared" ref="AN41" si="235">AO20-AN20</f>
        <v>0</v>
      </c>
      <c r="AO41" s="27"/>
      <c r="AP41" s="24">
        <v>17</v>
      </c>
      <c r="AQ41" s="26">
        <f t="shared" si="30"/>
        <v>0</v>
      </c>
      <c r="AR41" s="27"/>
      <c r="AS41" s="26">
        <f t="shared" ref="AS41" si="236">AT20-AS20</f>
        <v>0</v>
      </c>
      <c r="AT41" s="27"/>
      <c r="AU41" s="26">
        <f t="shared" ref="AU41" si="237">AV20-AU20</f>
        <v>0</v>
      </c>
      <c r="AV41" s="27"/>
      <c r="AW41" s="26">
        <f t="shared" ref="AW41" si="238">AX20-AW20</f>
        <v>0</v>
      </c>
      <c r="AX41" s="27"/>
      <c r="AY41" s="26">
        <f t="shared" ref="AY41" si="239">AZ20-AY20</f>
        <v>0</v>
      </c>
      <c r="AZ41" s="27"/>
    </row>
    <row r="42" spans="3:52" ht="15.75" thickBot="1" x14ac:dyDescent="0.3">
      <c r="C42" s="62"/>
      <c r="D42" s="19">
        <v>18</v>
      </c>
      <c r="E42" s="26">
        <f t="shared" si="13"/>
        <v>0</v>
      </c>
      <c r="F42" s="27"/>
      <c r="G42" s="26">
        <f t="shared" si="14"/>
        <v>0</v>
      </c>
      <c r="H42" s="27"/>
      <c r="I42" s="26">
        <f t="shared" si="15"/>
        <v>0</v>
      </c>
      <c r="J42" s="27"/>
      <c r="K42" s="26">
        <f t="shared" si="16"/>
        <v>0</v>
      </c>
      <c r="L42" s="27"/>
      <c r="M42" s="21">
        <v>18</v>
      </c>
      <c r="N42" s="26">
        <f t="shared" si="17"/>
        <v>0</v>
      </c>
      <c r="O42" s="27"/>
      <c r="P42" s="26">
        <f t="shared" ref="P42" si="240">Q21-P21</f>
        <v>0</v>
      </c>
      <c r="Q42" s="27"/>
      <c r="R42" s="26">
        <f t="shared" ref="R42" si="241">S21-R21</f>
        <v>0</v>
      </c>
      <c r="S42" s="27"/>
      <c r="T42" s="26">
        <f t="shared" ref="T42" si="242">U21-T21</f>
        <v>0</v>
      </c>
      <c r="U42" s="27"/>
      <c r="V42" s="26">
        <f t="shared" ref="V42" si="243">W21-V21</f>
        <v>0</v>
      </c>
      <c r="W42" s="27"/>
      <c r="X42" s="22">
        <v>18</v>
      </c>
      <c r="Y42" s="26">
        <f t="shared" si="22"/>
        <v>0</v>
      </c>
      <c r="Z42" s="27"/>
      <c r="AA42" s="26">
        <f t="shared" ref="AA42" si="244">AB21-AA21</f>
        <v>0</v>
      </c>
      <c r="AB42" s="27"/>
      <c r="AC42" s="26">
        <f t="shared" ref="AC42" si="245">AD21-AC21</f>
        <v>0</v>
      </c>
      <c r="AD42" s="27"/>
      <c r="AE42" s="26">
        <f t="shared" ref="AE42" si="246">AF21-AE21</f>
        <v>0</v>
      </c>
      <c r="AF42" s="27"/>
      <c r="AG42" s="23">
        <v>18</v>
      </c>
      <c r="AH42" s="26">
        <f t="shared" si="26"/>
        <v>0</v>
      </c>
      <c r="AI42" s="27"/>
      <c r="AJ42" s="26">
        <f t="shared" ref="AJ42" si="247">AK21-AJ21</f>
        <v>0</v>
      </c>
      <c r="AK42" s="27"/>
      <c r="AL42" s="26">
        <f t="shared" ref="AL42" si="248">AM21-AL21</f>
        <v>0</v>
      </c>
      <c r="AM42" s="27"/>
      <c r="AN42" s="26">
        <f t="shared" ref="AN42" si="249">AO21-AN21</f>
        <v>0</v>
      </c>
      <c r="AO42" s="27"/>
      <c r="AP42" s="24">
        <v>18</v>
      </c>
      <c r="AQ42" s="26">
        <f t="shared" si="30"/>
        <v>0</v>
      </c>
      <c r="AR42" s="27"/>
      <c r="AS42" s="26">
        <f t="shared" ref="AS42" si="250">AT21-AS21</f>
        <v>0</v>
      </c>
      <c r="AT42" s="27"/>
      <c r="AU42" s="26">
        <f t="shared" ref="AU42" si="251">AV21-AU21</f>
        <v>0</v>
      </c>
      <c r="AV42" s="27"/>
      <c r="AW42" s="26">
        <f t="shared" ref="AW42" si="252">AX21-AW21</f>
        <v>0</v>
      </c>
      <c r="AX42" s="27"/>
      <c r="AY42" s="26">
        <f t="shared" ref="AY42" si="253">AZ21-AY21</f>
        <v>0</v>
      </c>
      <c r="AZ42" s="27"/>
    </row>
    <row r="43" spans="3:52" ht="15.75" thickBot="1" x14ac:dyDescent="0.3">
      <c r="C43" s="62"/>
      <c r="D43" s="18">
        <v>19</v>
      </c>
      <c r="E43" s="26">
        <f t="shared" si="13"/>
        <v>0</v>
      </c>
      <c r="F43" s="27"/>
      <c r="G43" s="26">
        <f t="shared" si="14"/>
        <v>0</v>
      </c>
      <c r="H43" s="27"/>
      <c r="I43" s="26">
        <f t="shared" si="15"/>
        <v>0</v>
      </c>
      <c r="J43" s="27"/>
      <c r="K43" s="26">
        <f t="shared" si="16"/>
        <v>0</v>
      </c>
      <c r="L43" s="27"/>
      <c r="M43" s="20">
        <v>19</v>
      </c>
      <c r="N43" s="26">
        <f t="shared" si="17"/>
        <v>0</v>
      </c>
      <c r="O43" s="27"/>
      <c r="P43" s="26">
        <f t="shared" ref="P43" si="254">Q22-P22</f>
        <v>0</v>
      </c>
      <c r="Q43" s="27"/>
      <c r="R43" s="26">
        <f t="shared" ref="R43" si="255">S22-R22</f>
        <v>0</v>
      </c>
      <c r="S43" s="27"/>
      <c r="T43" s="26">
        <f t="shared" ref="T43" si="256">U22-T22</f>
        <v>0</v>
      </c>
      <c r="U43" s="27"/>
      <c r="V43" s="26">
        <f t="shared" ref="V43" si="257">W22-V22</f>
        <v>0</v>
      </c>
      <c r="W43" s="27"/>
      <c r="X43" s="22">
        <v>19</v>
      </c>
      <c r="Y43" s="26">
        <f t="shared" si="22"/>
        <v>0</v>
      </c>
      <c r="Z43" s="27"/>
      <c r="AA43" s="26">
        <f t="shared" ref="AA43" si="258">AB22-AA22</f>
        <v>0</v>
      </c>
      <c r="AB43" s="27"/>
      <c r="AC43" s="26">
        <f t="shared" ref="AC43" si="259">AD22-AC22</f>
        <v>0</v>
      </c>
      <c r="AD43" s="27"/>
      <c r="AE43" s="26">
        <f t="shared" ref="AE43" si="260">AF22-AE22</f>
        <v>0</v>
      </c>
      <c r="AF43" s="27"/>
      <c r="AG43" s="23">
        <v>19</v>
      </c>
      <c r="AH43" s="26">
        <f t="shared" si="26"/>
        <v>0</v>
      </c>
      <c r="AI43" s="27"/>
      <c r="AJ43" s="26">
        <f t="shared" ref="AJ43" si="261">AK22-AJ22</f>
        <v>0</v>
      </c>
      <c r="AK43" s="27"/>
      <c r="AL43" s="26">
        <f t="shared" ref="AL43" si="262">AM22-AL22</f>
        <v>0</v>
      </c>
      <c r="AM43" s="27"/>
      <c r="AN43" s="26">
        <f t="shared" ref="AN43" si="263">AO22-AN22</f>
        <v>0</v>
      </c>
      <c r="AO43" s="27"/>
      <c r="AP43" s="24">
        <v>19</v>
      </c>
      <c r="AQ43" s="26">
        <f t="shared" si="30"/>
        <v>0</v>
      </c>
      <c r="AR43" s="27"/>
      <c r="AS43" s="26">
        <f t="shared" ref="AS43" si="264">AT22-AS22</f>
        <v>0</v>
      </c>
      <c r="AT43" s="27"/>
      <c r="AU43" s="26">
        <f t="shared" ref="AU43" si="265">AV22-AU22</f>
        <v>0</v>
      </c>
      <c r="AV43" s="27"/>
      <c r="AW43" s="26">
        <f t="shared" ref="AW43" si="266">AX22-AW22</f>
        <v>0</v>
      </c>
      <c r="AX43" s="27"/>
      <c r="AY43" s="26">
        <f t="shared" ref="AY43" si="267">AZ22-AY22</f>
        <v>0</v>
      </c>
      <c r="AZ43" s="27"/>
    </row>
    <row r="44" spans="3:52" ht="15.75" thickBot="1" x14ac:dyDescent="0.3">
      <c r="C44" s="62"/>
      <c r="D44" s="19">
        <v>20</v>
      </c>
      <c r="E44" s="26">
        <f t="shared" si="13"/>
        <v>0</v>
      </c>
      <c r="F44" s="27"/>
      <c r="G44" s="26">
        <f t="shared" si="14"/>
        <v>0</v>
      </c>
      <c r="H44" s="27"/>
      <c r="I44" s="26">
        <f t="shared" si="15"/>
        <v>0</v>
      </c>
      <c r="J44" s="27"/>
      <c r="K44" s="26">
        <f>L23-K23</f>
        <v>0</v>
      </c>
      <c r="L44" s="27"/>
      <c r="M44" s="21">
        <v>20</v>
      </c>
      <c r="N44" s="26">
        <f t="shared" si="17"/>
        <v>0</v>
      </c>
      <c r="O44" s="27"/>
      <c r="P44" s="26">
        <f t="shared" ref="P44" si="268">Q23-P23</f>
        <v>0</v>
      </c>
      <c r="Q44" s="27"/>
      <c r="R44" s="26">
        <f t="shared" ref="R44" si="269">S23-R23</f>
        <v>0</v>
      </c>
      <c r="S44" s="27"/>
      <c r="T44" s="26">
        <f t="shared" ref="T44" si="270">U23-T23</f>
        <v>0</v>
      </c>
      <c r="U44" s="27"/>
      <c r="V44" s="26">
        <f t="shared" ref="V44" si="271">W23-V23</f>
        <v>0</v>
      </c>
      <c r="W44" s="27"/>
      <c r="X44" s="22">
        <v>20</v>
      </c>
      <c r="Y44" s="26">
        <f t="shared" si="22"/>
        <v>0</v>
      </c>
      <c r="Z44" s="27"/>
      <c r="AA44" s="26">
        <f t="shared" ref="AA44" si="272">AB23-AA23</f>
        <v>0</v>
      </c>
      <c r="AB44" s="27"/>
      <c r="AC44" s="26">
        <f t="shared" ref="AC44" si="273">AD23-AC23</f>
        <v>0</v>
      </c>
      <c r="AD44" s="27"/>
      <c r="AE44" s="26">
        <f t="shared" ref="AE44" si="274">AF23-AE23</f>
        <v>0</v>
      </c>
      <c r="AF44" s="27"/>
      <c r="AG44" s="23">
        <v>20</v>
      </c>
      <c r="AH44" s="26">
        <f t="shared" si="26"/>
        <v>0</v>
      </c>
      <c r="AI44" s="27"/>
      <c r="AJ44" s="26">
        <f t="shared" ref="AJ44" si="275">AK23-AJ23</f>
        <v>0</v>
      </c>
      <c r="AK44" s="27"/>
      <c r="AL44" s="26">
        <f t="shared" ref="AL44" si="276">AM23-AL23</f>
        <v>0</v>
      </c>
      <c r="AM44" s="27"/>
      <c r="AN44" s="26">
        <f t="shared" ref="AN44" si="277">AO23-AN23</f>
        <v>0</v>
      </c>
      <c r="AO44" s="27"/>
      <c r="AP44" s="24">
        <v>20</v>
      </c>
      <c r="AQ44" s="26">
        <f t="shared" si="30"/>
        <v>0</v>
      </c>
      <c r="AR44" s="27"/>
      <c r="AS44" s="26">
        <f t="shared" ref="AS44" si="278">AT23-AS23</f>
        <v>0</v>
      </c>
      <c r="AT44" s="27"/>
      <c r="AU44" s="26">
        <f t="shared" ref="AU44" si="279">AV23-AU23</f>
        <v>0</v>
      </c>
      <c r="AV44" s="27"/>
      <c r="AW44" s="26">
        <f t="shared" ref="AW44" si="280">AX23-AW23</f>
        <v>0</v>
      </c>
      <c r="AX44" s="27"/>
      <c r="AY44" s="26">
        <f t="shared" ref="AY44" si="281">AZ23-AY23</f>
        <v>0</v>
      </c>
      <c r="AZ44" s="27"/>
    </row>
    <row r="45" spans="3:52" ht="15" customHeight="1" x14ac:dyDescent="0.25">
      <c r="C45" s="70" t="s">
        <v>59</v>
      </c>
      <c r="D45" s="38" t="s">
        <v>58</v>
      </c>
      <c r="E45" s="34">
        <f>AVERAGE(E25:F44)</f>
        <v>-0.75</v>
      </c>
      <c r="F45" s="35"/>
      <c r="G45" s="34">
        <f t="shared" ref="G45" si="282">AVERAGE(G25:H44)</f>
        <v>-0.25</v>
      </c>
      <c r="H45" s="35"/>
      <c r="I45" s="34">
        <f t="shared" ref="I45" si="283">AVERAGE(I25:J44)</f>
        <v>-0.3</v>
      </c>
      <c r="J45" s="35"/>
      <c r="K45" s="34">
        <f t="shared" ref="K45" si="284">AVERAGE(K25:L44)</f>
        <v>-1.05</v>
      </c>
      <c r="L45" s="35"/>
      <c r="M45" s="41" t="s">
        <v>12</v>
      </c>
      <c r="N45" s="34">
        <f>AVERAGE(N25:O44)</f>
        <v>-1.1499999999999999</v>
      </c>
      <c r="O45" s="35"/>
      <c r="P45" s="34">
        <f t="shared" ref="P45" si="285">AVERAGE(P25:Q44)</f>
        <v>-1.45</v>
      </c>
      <c r="Q45" s="35"/>
      <c r="R45" s="34">
        <f t="shared" ref="R45" si="286">AVERAGE(R25:S44)</f>
        <v>-0.8</v>
      </c>
      <c r="S45" s="35"/>
      <c r="T45" s="34">
        <f t="shared" ref="T45" si="287">AVERAGE(T25:U44)</f>
        <v>-1.3</v>
      </c>
      <c r="U45" s="35"/>
      <c r="V45" s="34">
        <f t="shared" ref="V45" si="288">AVERAGE(V25:W44)</f>
        <v>-1.2</v>
      </c>
      <c r="W45" s="35"/>
      <c r="X45" s="44" t="s">
        <v>57</v>
      </c>
      <c r="Y45" s="34">
        <f>AVERAGE(Y25:Z44)</f>
        <v>-1.45</v>
      </c>
      <c r="Z45" s="35"/>
      <c r="AA45" s="34">
        <f t="shared" ref="AA45" si="289">AVERAGE(AA25:AB44)</f>
        <v>-1.45</v>
      </c>
      <c r="AB45" s="35"/>
      <c r="AC45" s="34">
        <f t="shared" ref="AC45" si="290">AVERAGE(AC25:AD44)</f>
        <v>-1.4</v>
      </c>
      <c r="AD45" s="35"/>
      <c r="AE45" s="34">
        <f t="shared" ref="AE45" si="291">AVERAGE(AE25:AF44)</f>
        <v>-1.65</v>
      </c>
      <c r="AF45" s="35"/>
      <c r="AG45" s="47" t="s">
        <v>31</v>
      </c>
      <c r="AH45" s="34">
        <f>AVERAGE(AH25:AI44)</f>
        <v>-1.5</v>
      </c>
      <c r="AI45" s="35"/>
      <c r="AJ45" s="34">
        <f t="shared" ref="AJ45" si="292">AVERAGE(AJ25:AK44)</f>
        <v>-0.65</v>
      </c>
      <c r="AK45" s="35"/>
      <c r="AL45" s="34">
        <f t="shared" ref="AL45" si="293">AVERAGE(AL25:AM44)</f>
        <v>-1.4736842105263157</v>
      </c>
      <c r="AM45" s="35"/>
      <c r="AN45" s="34">
        <f t="shared" ref="AN45" si="294">AVERAGE(AN25:AO44)</f>
        <v>-1.2</v>
      </c>
      <c r="AO45" s="35"/>
      <c r="AP45" s="50" t="s">
        <v>40</v>
      </c>
      <c r="AQ45" s="34">
        <f>AVERAGE(AQ25:AR44)</f>
        <v>-0.7</v>
      </c>
      <c r="AR45" s="35"/>
      <c r="AS45" s="34">
        <f t="shared" ref="AS45" si="295">AVERAGE(AS25:AT44)</f>
        <v>-1.1499999999999999</v>
      </c>
      <c r="AT45" s="35"/>
      <c r="AU45" s="34">
        <f t="shared" ref="AU45" si="296">AVERAGE(AU25:AV44)</f>
        <v>-0.85</v>
      </c>
      <c r="AV45" s="35"/>
      <c r="AW45" s="34">
        <f t="shared" ref="AW45" si="297">AVERAGE(AW25:AX44)</f>
        <v>-0.85</v>
      </c>
      <c r="AX45" s="35"/>
      <c r="AY45" s="34">
        <f t="shared" ref="AY45" si="298">AVERAGE(AY25:AZ44)</f>
        <v>-1.1000000000000001</v>
      </c>
      <c r="AZ45" s="35"/>
    </row>
    <row r="46" spans="3:52" ht="15.75" thickBot="1" x14ac:dyDescent="0.3">
      <c r="C46" s="71"/>
      <c r="D46" s="39"/>
      <c r="E46" s="36"/>
      <c r="F46" s="37"/>
      <c r="G46" s="36"/>
      <c r="H46" s="37"/>
      <c r="I46" s="36"/>
      <c r="J46" s="37"/>
      <c r="K46" s="36"/>
      <c r="L46" s="37"/>
      <c r="M46" s="42"/>
      <c r="N46" s="36"/>
      <c r="O46" s="37"/>
      <c r="P46" s="36"/>
      <c r="Q46" s="37"/>
      <c r="R46" s="36"/>
      <c r="S46" s="37"/>
      <c r="T46" s="36"/>
      <c r="U46" s="37"/>
      <c r="V46" s="36"/>
      <c r="W46" s="37"/>
      <c r="X46" s="45"/>
      <c r="Y46" s="36"/>
      <c r="Z46" s="37"/>
      <c r="AA46" s="36"/>
      <c r="AB46" s="37"/>
      <c r="AC46" s="36"/>
      <c r="AD46" s="37"/>
      <c r="AE46" s="36"/>
      <c r="AF46" s="37"/>
      <c r="AG46" s="48"/>
      <c r="AH46" s="36"/>
      <c r="AI46" s="37"/>
      <c r="AJ46" s="36"/>
      <c r="AK46" s="37"/>
      <c r="AL46" s="36"/>
      <c r="AM46" s="37"/>
      <c r="AN46" s="36"/>
      <c r="AO46" s="37"/>
      <c r="AP46" s="51"/>
      <c r="AQ46" s="36"/>
      <c r="AR46" s="37"/>
      <c r="AS46" s="36"/>
      <c r="AT46" s="37"/>
      <c r="AU46" s="36"/>
      <c r="AV46" s="37"/>
      <c r="AW46" s="36"/>
      <c r="AX46" s="37"/>
      <c r="AY46" s="36"/>
      <c r="AZ46" s="37"/>
    </row>
    <row r="47" spans="3:52" x14ac:dyDescent="0.25">
      <c r="C47" s="72" t="s">
        <v>60</v>
      </c>
      <c r="D47" s="39"/>
      <c r="E47" s="28">
        <f>_xlfn.STDEV.P(E25:F44)</f>
        <v>1.1779218989389746</v>
      </c>
      <c r="F47" s="29"/>
      <c r="G47" s="28">
        <f t="shared" ref="G47" si="299">_xlfn.STDEV.P(G25:H44)</f>
        <v>0.69821200218844703</v>
      </c>
      <c r="H47" s="29"/>
      <c r="I47" s="28">
        <f t="shared" ref="I47" si="300">_xlfn.STDEV.P(I25:J44)</f>
        <v>0.6403124237432849</v>
      </c>
      <c r="J47" s="29"/>
      <c r="K47" s="28">
        <f t="shared" ref="K47" si="301">_xlfn.STDEV.P(K25:L44)</f>
        <v>1.2835497652993435</v>
      </c>
      <c r="L47" s="29"/>
      <c r="M47" s="42"/>
      <c r="N47" s="28">
        <f t="shared" ref="N47" si="302">_xlfn.STDEV.P(N25:O44)</f>
        <v>1.5256146302392357</v>
      </c>
      <c r="O47" s="29"/>
      <c r="P47" s="28">
        <f t="shared" ref="P47" si="303">_xlfn.STDEV.P(P25:Q44)</f>
        <v>1.8834808201837363</v>
      </c>
      <c r="Q47" s="29"/>
      <c r="R47" s="28">
        <f t="shared" ref="R47" si="304">_xlfn.STDEV.P(R25:S44)</f>
        <v>1.1224972160321824</v>
      </c>
      <c r="S47" s="29"/>
      <c r="T47" s="28">
        <f t="shared" ref="T47" si="305">_xlfn.STDEV.P(T25:U44)</f>
        <v>1.5524174696260025</v>
      </c>
      <c r="U47" s="29"/>
      <c r="V47" s="28">
        <f t="shared" ref="V47" si="306">_xlfn.STDEV.P(V25:W44)</f>
        <v>1.4352700094407325</v>
      </c>
      <c r="W47" s="29"/>
      <c r="X47" s="45"/>
      <c r="Y47" s="28">
        <f t="shared" ref="Y47" si="307">_xlfn.STDEV.P(Y25:Z44)</f>
        <v>1.5960889699512368</v>
      </c>
      <c r="Z47" s="29"/>
      <c r="AA47" s="28">
        <f t="shared" ref="AA47" si="308">_xlfn.STDEV.P(AA25:AB44)</f>
        <v>1.9868316486305526</v>
      </c>
      <c r="AB47" s="29"/>
      <c r="AC47" s="28">
        <f t="shared" ref="AC47" si="309">_xlfn.STDEV.P(AC25:AD44)</f>
        <v>1.6852299546352716</v>
      </c>
      <c r="AD47" s="29"/>
      <c r="AE47" s="28">
        <f t="shared" ref="AE47" si="310">_xlfn.STDEV.P(AE25:AF44)</f>
        <v>1.82414363469547</v>
      </c>
      <c r="AF47" s="29"/>
      <c r="AG47" s="48"/>
      <c r="AH47" s="28">
        <f t="shared" ref="AH47" si="311">_xlfn.STDEV.P(AH25:AI44)</f>
        <v>1.7748239349298849</v>
      </c>
      <c r="AI47" s="29"/>
      <c r="AJ47" s="28">
        <f t="shared" ref="AJ47" si="312">_xlfn.STDEV.P(AJ25:AK44)</f>
        <v>1.3143439428094916</v>
      </c>
      <c r="AK47" s="29"/>
      <c r="AL47" s="28">
        <f t="shared" ref="AL47" si="313">_xlfn.STDEV.P(AL25:AM44)</f>
        <v>1.8741572436594585</v>
      </c>
      <c r="AM47" s="29"/>
      <c r="AN47" s="28">
        <f t="shared" ref="AN47" si="314">_xlfn.STDEV.P(AN25:AO44)</f>
        <v>1.5033296378372907</v>
      </c>
      <c r="AO47" s="29"/>
      <c r="AP47" s="51"/>
      <c r="AQ47" s="28">
        <f t="shared" ref="AQ47" si="315">_xlfn.STDEV.P(AQ25:AR44)</f>
        <v>1.452583904633395</v>
      </c>
      <c r="AR47" s="29"/>
      <c r="AS47" s="28">
        <f t="shared" ref="AS47" si="316">_xlfn.STDEV.P(AS25:AT44)</f>
        <v>1.4239030865898141</v>
      </c>
      <c r="AT47" s="29"/>
      <c r="AU47" s="28">
        <f t="shared" ref="AU47" si="317">_xlfn.STDEV.P(AU25:AV44)</f>
        <v>1.6815171720800237</v>
      </c>
      <c r="AV47" s="29"/>
      <c r="AW47" s="28">
        <f t="shared" ref="AW47" si="318">_xlfn.STDEV.P(AW25:AX44)</f>
        <v>1.6515144564913744</v>
      </c>
      <c r="AX47" s="29"/>
      <c r="AY47" s="28">
        <f t="shared" ref="AY47" si="319">_xlfn.STDEV.P(AY25:AZ44)</f>
        <v>1.7291616465790582</v>
      </c>
      <c r="AZ47" s="29"/>
    </row>
    <row r="48" spans="3:52" ht="15.75" thickBot="1" x14ac:dyDescent="0.3">
      <c r="C48" s="73"/>
      <c r="D48" s="40"/>
      <c r="E48" s="30"/>
      <c r="F48" s="31"/>
      <c r="G48" s="30"/>
      <c r="H48" s="31"/>
      <c r="I48" s="30"/>
      <c r="J48" s="31"/>
      <c r="K48" s="30"/>
      <c r="L48" s="31"/>
      <c r="M48" s="43"/>
      <c r="N48" s="30"/>
      <c r="O48" s="31"/>
      <c r="P48" s="30"/>
      <c r="Q48" s="31"/>
      <c r="R48" s="30"/>
      <c r="S48" s="31"/>
      <c r="T48" s="30"/>
      <c r="U48" s="31"/>
      <c r="V48" s="30"/>
      <c r="W48" s="31"/>
      <c r="X48" s="46"/>
      <c r="Y48" s="30"/>
      <c r="Z48" s="31"/>
      <c r="AA48" s="30"/>
      <c r="AB48" s="31"/>
      <c r="AC48" s="30"/>
      <c r="AD48" s="31"/>
      <c r="AE48" s="30"/>
      <c r="AF48" s="31"/>
      <c r="AG48" s="49"/>
      <c r="AH48" s="30"/>
      <c r="AI48" s="31"/>
      <c r="AJ48" s="30"/>
      <c r="AK48" s="31"/>
      <c r="AL48" s="30"/>
      <c r="AM48" s="31"/>
      <c r="AN48" s="30"/>
      <c r="AO48" s="31"/>
      <c r="AP48" s="52"/>
      <c r="AQ48" s="30"/>
      <c r="AR48" s="31"/>
      <c r="AS48" s="30"/>
      <c r="AT48" s="31"/>
      <c r="AU48" s="30"/>
      <c r="AV48" s="31"/>
      <c r="AW48" s="30"/>
      <c r="AX48" s="31"/>
      <c r="AY48" s="30"/>
      <c r="AZ48" s="31"/>
    </row>
    <row r="49" spans="3:52" x14ac:dyDescent="0.25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</row>
    <row r="50" spans="3:52" x14ac:dyDescent="0.25"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</row>
    <row r="51" spans="3:52" x14ac:dyDescent="0.25">
      <c r="C51" s="62"/>
      <c r="D51" s="62" t="s">
        <v>67</v>
      </c>
      <c r="E51" s="62" t="s">
        <v>67</v>
      </c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</row>
    <row r="52" spans="3:52" x14ac:dyDescent="0.25"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</row>
    <row r="53" spans="3:52" x14ac:dyDescent="0.25"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</row>
    <row r="54" spans="3:52" x14ac:dyDescent="0.25"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</row>
    <row r="55" spans="3:52" x14ac:dyDescent="0.25"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</row>
    <row r="56" spans="3:52" x14ac:dyDescent="0.25"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</row>
    <row r="57" spans="3:52" x14ac:dyDescent="0.25"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</row>
    <row r="58" spans="3:52" x14ac:dyDescent="0.25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</row>
    <row r="59" spans="3:52" x14ac:dyDescent="0.25">
      <c r="C59" s="62"/>
      <c r="D59" s="62"/>
      <c r="E59" s="62"/>
      <c r="F59" s="62"/>
      <c r="G59" s="62"/>
      <c r="H59" s="62"/>
      <c r="I59" s="62" t="s">
        <v>67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</row>
    <row r="60" spans="3:52" x14ac:dyDescent="0.25"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</row>
    <row r="61" spans="3:52" x14ac:dyDescent="0.25"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</row>
    <row r="62" spans="3:52" x14ac:dyDescent="0.25"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</row>
    <row r="63" spans="3:52" x14ac:dyDescent="0.25"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</row>
    <row r="64" spans="3:52" x14ac:dyDescent="0.25"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</row>
    <row r="65" spans="3:52" x14ac:dyDescent="0.25"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</row>
    <row r="66" spans="3:52" x14ac:dyDescent="0.25">
      <c r="C66" s="62"/>
      <c r="D66" s="62"/>
      <c r="E66" s="62"/>
      <c r="F66" s="62"/>
      <c r="G66" s="62"/>
      <c r="H66" s="62"/>
      <c r="I66" s="62"/>
      <c r="J66" s="62"/>
      <c r="K66" s="74" t="s">
        <v>58</v>
      </c>
      <c r="L66" s="74"/>
      <c r="M66" s="62"/>
      <c r="N66" s="74" t="s">
        <v>12</v>
      </c>
      <c r="O66" s="74"/>
      <c r="P66" s="62"/>
      <c r="Q66" s="74" t="s">
        <v>57</v>
      </c>
      <c r="R66" s="74"/>
      <c r="S66" s="62"/>
      <c r="T66" s="74" t="s">
        <v>31</v>
      </c>
      <c r="U66" s="74"/>
      <c r="V66" s="62"/>
      <c r="W66" s="74" t="s">
        <v>40</v>
      </c>
      <c r="X66" s="74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</row>
    <row r="67" spans="3:52" x14ac:dyDescent="0.25">
      <c r="C67" s="62"/>
      <c r="D67" s="62"/>
      <c r="E67" s="62"/>
      <c r="F67" s="62"/>
      <c r="G67" s="62"/>
      <c r="H67" s="62"/>
      <c r="I67" s="62"/>
      <c r="J67" s="62"/>
      <c r="K67" s="75" t="s">
        <v>68</v>
      </c>
      <c r="L67" s="75" t="s">
        <v>69</v>
      </c>
      <c r="M67" s="62" t="s">
        <v>77</v>
      </c>
      <c r="N67" s="75" t="s">
        <v>68</v>
      </c>
      <c r="O67" s="75" t="s">
        <v>69</v>
      </c>
      <c r="P67" s="75" t="s">
        <v>78</v>
      </c>
      <c r="Q67" s="75" t="s">
        <v>68</v>
      </c>
      <c r="R67" s="75" t="s">
        <v>69</v>
      </c>
      <c r="S67" s="75" t="s">
        <v>79</v>
      </c>
      <c r="T67" s="75" t="s">
        <v>68</v>
      </c>
      <c r="U67" s="75" t="s">
        <v>69</v>
      </c>
      <c r="V67" s="75" t="s">
        <v>78</v>
      </c>
      <c r="W67" s="75" t="s">
        <v>68</v>
      </c>
      <c r="X67" s="75" t="s">
        <v>69</v>
      </c>
      <c r="Y67" s="75" t="s">
        <v>78</v>
      </c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</row>
    <row r="68" spans="3:52" x14ac:dyDescent="0.25">
      <c r="C68" s="62"/>
      <c r="D68" s="62"/>
      <c r="E68" s="62"/>
      <c r="F68" s="62"/>
      <c r="G68" s="62"/>
      <c r="H68" s="62"/>
      <c r="I68" s="62"/>
      <c r="J68" s="62"/>
      <c r="K68" s="62">
        <f>E45</f>
        <v>-0.75</v>
      </c>
      <c r="L68" s="76">
        <f>E47</f>
        <v>1.1779218989389746</v>
      </c>
      <c r="M68" s="77">
        <f>L68/ABS(K68)</f>
        <v>1.5705625319186327</v>
      </c>
      <c r="N68" s="62">
        <f>N45</f>
        <v>-1.1499999999999999</v>
      </c>
      <c r="O68" s="76">
        <f>N47</f>
        <v>1.5256146302392357</v>
      </c>
      <c r="P68" s="77">
        <f>O68/ABS(N68)</f>
        <v>1.3266214175993356</v>
      </c>
      <c r="Q68" s="62">
        <f>Y45</f>
        <v>-1.45</v>
      </c>
      <c r="R68" s="76">
        <f>Y47</f>
        <v>1.5960889699512368</v>
      </c>
      <c r="S68" s="77">
        <f>R68/ABS(Q68)</f>
        <v>1.1007510137594738</v>
      </c>
      <c r="T68" s="62">
        <f>AH45</f>
        <v>-1.5</v>
      </c>
      <c r="U68" s="76">
        <f>AH47</f>
        <v>1.7748239349298849</v>
      </c>
      <c r="V68" s="76">
        <f>U68/ABS(T68)</f>
        <v>1.1832159566199232</v>
      </c>
      <c r="W68" s="62">
        <f>AQ45</f>
        <v>-0.7</v>
      </c>
      <c r="X68" s="78">
        <f>AQ47</f>
        <v>1.452583904633395</v>
      </c>
      <c r="Y68" s="76">
        <f>X68/ABS(W68)</f>
        <v>2.075119863761993</v>
      </c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</row>
    <row r="69" spans="3:52" x14ac:dyDescent="0.25">
      <c r="C69" s="62"/>
      <c r="D69" s="62"/>
      <c r="E69" s="62"/>
      <c r="F69" s="62"/>
      <c r="G69" s="62"/>
      <c r="H69" s="62"/>
      <c r="I69" s="62"/>
      <c r="J69" s="62"/>
      <c r="K69" s="62">
        <f>G45</f>
        <v>-0.25</v>
      </c>
      <c r="L69" s="76">
        <f>G47</f>
        <v>0.69821200218844703</v>
      </c>
      <c r="M69" s="77">
        <f t="shared" ref="M69:M71" si="320">L69/ABS(K69)</f>
        <v>2.7928480087537881</v>
      </c>
      <c r="N69" s="62">
        <f>P45</f>
        <v>-1.45</v>
      </c>
      <c r="O69" s="76">
        <f>P47</f>
        <v>1.8834808201837363</v>
      </c>
      <c r="P69" s="77">
        <f t="shared" ref="P69:P72" si="321">O69/ABS(N69)</f>
        <v>1.298952289781887</v>
      </c>
      <c r="Q69" s="62">
        <f>AA45</f>
        <v>-1.45</v>
      </c>
      <c r="R69" s="76">
        <f>AA47</f>
        <v>1.9868316486305526</v>
      </c>
      <c r="S69" s="77">
        <f t="shared" ref="S69:S71" si="322">R69/ABS(Q69)</f>
        <v>1.3702287231934847</v>
      </c>
      <c r="T69" s="62">
        <f>AJ45</f>
        <v>-0.65</v>
      </c>
      <c r="U69" s="76">
        <f>AJ47</f>
        <v>1.3143439428094916</v>
      </c>
      <c r="V69" s="76">
        <f t="shared" ref="V69:V71" si="323">U69/ABS(T69)</f>
        <v>2.0220676043222947</v>
      </c>
      <c r="W69" s="62">
        <f>AS45</f>
        <v>-1.1499999999999999</v>
      </c>
      <c r="X69" s="78">
        <f>AS47</f>
        <v>1.4239030865898141</v>
      </c>
      <c r="Y69" s="76">
        <f t="shared" ref="Y69:Y72" si="324">X69/ABS(W69)</f>
        <v>1.238176597034621</v>
      </c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</row>
    <row r="70" spans="3:52" x14ac:dyDescent="0.25">
      <c r="C70" s="62"/>
      <c r="D70" s="62"/>
      <c r="E70" s="62"/>
      <c r="F70" s="62"/>
      <c r="G70" s="62"/>
      <c r="H70" s="62"/>
      <c r="I70" s="62"/>
      <c r="J70" s="62"/>
      <c r="K70" s="62">
        <f>I45</f>
        <v>-0.3</v>
      </c>
      <c r="L70" s="76">
        <f>I47</f>
        <v>0.6403124237432849</v>
      </c>
      <c r="M70" s="77">
        <f t="shared" si="320"/>
        <v>2.1343747458109497</v>
      </c>
      <c r="N70" s="62">
        <f>R45</f>
        <v>-0.8</v>
      </c>
      <c r="O70" s="76">
        <f>R47</f>
        <v>1.1224972160321824</v>
      </c>
      <c r="P70" s="77">
        <f t="shared" si="321"/>
        <v>1.4031215200402281</v>
      </c>
      <c r="Q70" s="62">
        <f>AC45</f>
        <v>-1.4</v>
      </c>
      <c r="R70" s="76">
        <f>AC47</f>
        <v>1.6852299546352716</v>
      </c>
      <c r="S70" s="77">
        <f t="shared" si="322"/>
        <v>1.2037356818823368</v>
      </c>
      <c r="T70" s="77">
        <f>AL45</f>
        <v>-1.4736842105263157</v>
      </c>
      <c r="U70" s="76">
        <f>AL47</f>
        <v>1.8741572436594585</v>
      </c>
      <c r="V70" s="76">
        <f t="shared" si="323"/>
        <v>1.2717495581974898</v>
      </c>
      <c r="W70" s="62">
        <f>AU45</f>
        <v>-0.85</v>
      </c>
      <c r="X70" s="78">
        <f>AU47</f>
        <v>1.6815171720800237</v>
      </c>
      <c r="Y70" s="76">
        <f t="shared" si="324"/>
        <v>1.9782554965647339</v>
      </c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</row>
    <row r="71" spans="3:52" x14ac:dyDescent="0.25">
      <c r="C71" s="62"/>
      <c r="D71" s="62"/>
      <c r="E71" s="62"/>
      <c r="F71" s="62"/>
      <c r="G71" s="62"/>
      <c r="H71" s="62"/>
      <c r="I71" s="62"/>
      <c r="J71" s="62"/>
      <c r="K71" s="62">
        <f>K45</f>
        <v>-1.05</v>
      </c>
      <c r="L71" s="76">
        <f>K47</f>
        <v>1.2835497652993435</v>
      </c>
      <c r="M71" s="77">
        <f t="shared" si="320"/>
        <v>1.2224283479041367</v>
      </c>
      <c r="N71" s="62">
        <f>T45</f>
        <v>-1.3</v>
      </c>
      <c r="O71" s="76">
        <f>T47</f>
        <v>1.5524174696260025</v>
      </c>
      <c r="P71" s="77">
        <f t="shared" si="321"/>
        <v>1.1941672843276943</v>
      </c>
      <c r="Q71" s="62">
        <f>AE45</f>
        <v>-1.65</v>
      </c>
      <c r="R71" s="76">
        <f>AE47</f>
        <v>1.82414363469547</v>
      </c>
      <c r="S71" s="77">
        <f t="shared" si="322"/>
        <v>1.1055415967851334</v>
      </c>
      <c r="T71" s="62">
        <f>AN45</f>
        <v>-1.2</v>
      </c>
      <c r="U71" s="76">
        <f>AN47</f>
        <v>1.5033296378372907</v>
      </c>
      <c r="V71" s="76">
        <f t="shared" si="323"/>
        <v>1.2527746981977423</v>
      </c>
      <c r="W71" s="62">
        <f>AW45</f>
        <v>-0.85</v>
      </c>
      <c r="X71" s="78">
        <f>AW47</f>
        <v>1.6515144564913744</v>
      </c>
      <c r="Y71" s="76">
        <f t="shared" si="324"/>
        <v>1.9429581841074994</v>
      </c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</row>
    <row r="72" spans="3:52" x14ac:dyDescent="0.25"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>
        <f>V45</f>
        <v>-1.2</v>
      </c>
      <c r="O72" s="76">
        <f>V47</f>
        <v>1.4352700094407325</v>
      </c>
      <c r="P72" s="77">
        <f t="shared" si="321"/>
        <v>1.1960583412006105</v>
      </c>
      <c r="Q72" s="62"/>
      <c r="R72" s="62"/>
      <c r="S72" s="62"/>
      <c r="T72" s="62"/>
      <c r="U72" s="62"/>
      <c r="V72" s="62"/>
      <c r="W72" s="62">
        <f>AY45</f>
        <v>-1.1000000000000001</v>
      </c>
      <c r="X72" s="78">
        <f>AY47</f>
        <v>1.7291616465790582</v>
      </c>
      <c r="Y72" s="76">
        <f t="shared" si="324"/>
        <v>1.5719651332536893</v>
      </c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</row>
    <row r="73" spans="3:52" x14ac:dyDescent="0.25"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</row>
    <row r="74" spans="3:52" x14ac:dyDescent="0.25"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</row>
    <row r="75" spans="3:52" x14ac:dyDescent="0.25"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</row>
    <row r="76" spans="3:52" x14ac:dyDescent="0.25"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</row>
    <row r="77" spans="3:52" x14ac:dyDescent="0.25"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</row>
    <row r="78" spans="3:52" x14ac:dyDescent="0.25"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</row>
    <row r="79" spans="3:52" x14ac:dyDescent="0.25"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</row>
    <row r="80" spans="3:52" x14ac:dyDescent="0.25"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</row>
    <row r="81" spans="3:52" x14ac:dyDescent="0.25"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</row>
    <row r="82" spans="3:52" x14ac:dyDescent="0.25"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</row>
    <row r="83" spans="3:52" x14ac:dyDescent="0.25"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</row>
    <row r="84" spans="3:52" x14ac:dyDescent="0.25"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</row>
    <row r="85" spans="3:52" x14ac:dyDescent="0.25"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</row>
    <row r="86" spans="3:52" x14ac:dyDescent="0.25"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</row>
    <row r="87" spans="3:52" x14ac:dyDescent="0.25"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</row>
    <row r="88" spans="3:52" x14ac:dyDescent="0.25"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</row>
    <row r="89" spans="3:52" x14ac:dyDescent="0.25"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</row>
    <row r="90" spans="3:52" x14ac:dyDescent="0.25"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</row>
    <row r="91" spans="3:52" x14ac:dyDescent="0.25"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</row>
    <row r="92" spans="3:52" x14ac:dyDescent="0.25"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</row>
    <row r="93" spans="3:52" x14ac:dyDescent="0.25"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</row>
    <row r="94" spans="3:52" x14ac:dyDescent="0.25"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</row>
    <row r="95" spans="3:52" x14ac:dyDescent="0.25"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</row>
    <row r="96" spans="3:52" x14ac:dyDescent="0.25"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</row>
    <row r="97" spans="3:52" x14ac:dyDescent="0.25"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</row>
    <row r="98" spans="3:52" x14ac:dyDescent="0.25"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</row>
    <row r="99" spans="3:52" x14ac:dyDescent="0.25"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</row>
    <row r="100" spans="3:52" x14ac:dyDescent="0.25"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</row>
    <row r="101" spans="3:52" x14ac:dyDescent="0.25"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</row>
    <row r="102" spans="3:52" x14ac:dyDescent="0.25"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</row>
    <row r="103" spans="3:52" x14ac:dyDescent="0.25"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</row>
    <row r="104" spans="3:52" x14ac:dyDescent="0.25"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</row>
    <row r="105" spans="3:52" x14ac:dyDescent="0.25"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</row>
    <row r="106" spans="3:52" x14ac:dyDescent="0.25"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</row>
    <row r="107" spans="3:52" x14ac:dyDescent="0.25"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</row>
    <row r="108" spans="3:52" x14ac:dyDescent="0.25"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</row>
    <row r="109" spans="3:52" x14ac:dyDescent="0.25"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</row>
    <row r="110" spans="3:52" x14ac:dyDescent="0.25"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</row>
    <row r="111" spans="3:52" x14ac:dyDescent="0.25"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</row>
    <row r="112" spans="3:52" x14ac:dyDescent="0.25"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</row>
    <row r="113" spans="3:52" x14ac:dyDescent="0.25"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</row>
    <row r="114" spans="3:52" x14ac:dyDescent="0.25"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</row>
    <row r="115" spans="3:52" x14ac:dyDescent="0.25"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</row>
    <row r="116" spans="3:52" x14ac:dyDescent="0.25"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</row>
    <row r="117" spans="3:52" x14ac:dyDescent="0.25"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</row>
    <row r="118" spans="3:52" x14ac:dyDescent="0.25"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</row>
    <row r="119" spans="3:52" x14ac:dyDescent="0.25"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</row>
    <row r="120" spans="3:52" x14ac:dyDescent="0.25"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</row>
    <row r="121" spans="3:52" x14ac:dyDescent="0.25"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</row>
    <row r="122" spans="3:52" x14ac:dyDescent="0.25"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</row>
    <row r="123" spans="3:52" x14ac:dyDescent="0.25"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</row>
    <row r="124" spans="3:52" x14ac:dyDescent="0.25"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</row>
    <row r="125" spans="3:52" x14ac:dyDescent="0.25"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</row>
    <row r="126" spans="3:52" x14ac:dyDescent="0.25"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</row>
    <row r="127" spans="3:52" x14ac:dyDescent="0.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</row>
    <row r="128" spans="3:52" x14ac:dyDescent="0.25"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</row>
    <row r="129" spans="3:52" x14ac:dyDescent="0.25"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</row>
    <row r="130" spans="3:52" x14ac:dyDescent="0.25"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</row>
    <row r="131" spans="3:52" x14ac:dyDescent="0.25"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</row>
    <row r="132" spans="3:52" x14ac:dyDescent="0.25"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</row>
    <row r="133" spans="3:52" x14ac:dyDescent="0.25"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</row>
    <row r="134" spans="3:52" x14ac:dyDescent="0.25"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</row>
    <row r="135" spans="3:52" x14ac:dyDescent="0.25"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</row>
    <row r="136" spans="3:52" x14ac:dyDescent="0.25"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</row>
    <row r="137" spans="3:52" x14ac:dyDescent="0.25"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</row>
    <row r="138" spans="3:52" x14ac:dyDescent="0.25"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</row>
    <row r="139" spans="3:52" x14ac:dyDescent="0.25"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</row>
    <row r="140" spans="3:52" x14ac:dyDescent="0.25"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</row>
    <row r="141" spans="3:52" x14ac:dyDescent="0.25"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</row>
    <row r="142" spans="3:52" x14ac:dyDescent="0.25"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</row>
    <row r="143" spans="3:52" x14ac:dyDescent="0.25"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</row>
    <row r="144" spans="3:52" x14ac:dyDescent="0.25"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</row>
    <row r="145" spans="3:52" x14ac:dyDescent="0.25"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</row>
    <row r="146" spans="3:52" x14ac:dyDescent="0.25"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</row>
    <row r="147" spans="3:52" x14ac:dyDescent="0.25"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</row>
    <row r="148" spans="3:52" x14ac:dyDescent="0.25"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</row>
    <row r="149" spans="3:52" x14ac:dyDescent="0.25"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</row>
    <row r="150" spans="3:52" x14ac:dyDescent="0.25"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</row>
    <row r="151" spans="3:52" x14ac:dyDescent="0.25"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</row>
    <row r="152" spans="3:52" x14ac:dyDescent="0.25"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</row>
    <row r="153" spans="3:52" x14ac:dyDescent="0.25"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</row>
    <row r="154" spans="3:52" x14ac:dyDescent="0.25"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</row>
    <row r="155" spans="3:52" x14ac:dyDescent="0.25"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</row>
    <row r="156" spans="3:52" x14ac:dyDescent="0.25"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</row>
    <row r="157" spans="3:52" x14ac:dyDescent="0.25"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</row>
    <row r="158" spans="3:52" x14ac:dyDescent="0.25"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</row>
    <row r="159" spans="3:52" x14ac:dyDescent="0.25"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</row>
    <row r="160" spans="3:52" x14ac:dyDescent="0.25"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</row>
    <row r="161" spans="3:52" x14ac:dyDescent="0.25"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</row>
    <row r="162" spans="3:52" x14ac:dyDescent="0.25"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</row>
    <row r="163" spans="3:52" x14ac:dyDescent="0.25"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</row>
    <row r="164" spans="3:52" x14ac:dyDescent="0.25"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</row>
    <row r="165" spans="3:52" x14ac:dyDescent="0.25"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</row>
    <row r="166" spans="3:52" x14ac:dyDescent="0.25"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</row>
    <row r="167" spans="3:52" x14ac:dyDescent="0.25"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</row>
    <row r="168" spans="3:52" x14ac:dyDescent="0.25"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</row>
    <row r="169" spans="3:52" x14ac:dyDescent="0.25"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</row>
    <row r="170" spans="3:52" x14ac:dyDescent="0.25"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</row>
    <row r="171" spans="3:52" x14ac:dyDescent="0.25"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</row>
    <row r="172" spans="3:52" x14ac:dyDescent="0.25"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</row>
    <row r="173" spans="3:52" x14ac:dyDescent="0.25"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</row>
    <row r="174" spans="3:52" x14ac:dyDescent="0.25"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</row>
    <row r="175" spans="3:52" x14ac:dyDescent="0.25"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</row>
    <row r="176" spans="3:52" x14ac:dyDescent="0.25"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</row>
    <row r="177" spans="3:52" x14ac:dyDescent="0.25"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</row>
    <row r="178" spans="3:52" x14ac:dyDescent="0.25"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</row>
    <row r="179" spans="3:52" x14ac:dyDescent="0.25"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</row>
    <row r="180" spans="3:52" x14ac:dyDescent="0.25"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</row>
    <row r="181" spans="3:52" x14ac:dyDescent="0.25"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</row>
    <row r="182" spans="3:52" x14ac:dyDescent="0.25"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</row>
    <row r="183" spans="3:52" x14ac:dyDescent="0.25"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</row>
    <row r="184" spans="3:52" x14ac:dyDescent="0.25"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</row>
    <row r="185" spans="3:52" x14ac:dyDescent="0.25"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</row>
    <row r="186" spans="3:52" x14ac:dyDescent="0.25"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</row>
    <row r="187" spans="3:52" x14ac:dyDescent="0.25"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</row>
    <row r="188" spans="3:52" x14ac:dyDescent="0.25"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</row>
    <row r="189" spans="3:52" x14ac:dyDescent="0.25"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</row>
    <row r="190" spans="3:52" x14ac:dyDescent="0.25"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</row>
    <row r="191" spans="3:52" x14ac:dyDescent="0.25"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</row>
    <row r="192" spans="3:52" x14ac:dyDescent="0.25"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</row>
    <row r="193" spans="3:52" x14ac:dyDescent="0.25"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</row>
    <row r="194" spans="3:52" x14ac:dyDescent="0.25"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</row>
    <row r="195" spans="3:52" x14ac:dyDescent="0.25"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</row>
    <row r="196" spans="3:52" x14ac:dyDescent="0.25"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</row>
    <row r="197" spans="3:52" x14ac:dyDescent="0.25"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</row>
    <row r="198" spans="3:52" x14ac:dyDescent="0.25"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</row>
    <row r="199" spans="3:52" x14ac:dyDescent="0.25"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</row>
    <row r="200" spans="3:52" x14ac:dyDescent="0.25"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</row>
    <row r="201" spans="3:52" x14ac:dyDescent="0.25"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</row>
    <row r="202" spans="3:52" x14ac:dyDescent="0.25"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</row>
    <row r="203" spans="3:52" x14ac:dyDescent="0.25"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</row>
    <row r="204" spans="3:52" x14ac:dyDescent="0.25"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</row>
    <row r="205" spans="3:52" x14ac:dyDescent="0.25"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</row>
  </sheetData>
  <sheetProtection sheet="1" objects="1" scenarios="1"/>
  <mergeCells count="518">
    <mergeCell ref="D3:D23"/>
    <mergeCell ref="M3:M23"/>
    <mergeCell ref="X3:X23"/>
    <mergeCell ref="AG3:AG23"/>
    <mergeCell ref="AP3:AP23"/>
    <mergeCell ref="AC1:AD1"/>
    <mergeCell ref="AE1:AF1"/>
    <mergeCell ref="AH1:AI1"/>
    <mergeCell ref="AJ1:AK1"/>
    <mergeCell ref="AL1:AM1"/>
    <mergeCell ref="AN1:AO1"/>
    <mergeCell ref="P1:Q1"/>
    <mergeCell ref="R1:S1"/>
    <mergeCell ref="T1:U1"/>
    <mergeCell ref="V1:W1"/>
    <mergeCell ref="Y1:Z1"/>
    <mergeCell ref="AA1:AB1"/>
    <mergeCell ref="E1:F1"/>
    <mergeCell ref="G1:H1"/>
    <mergeCell ref="I1:J1"/>
    <mergeCell ref="K1:L1"/>
    <mergeCell ref="N1:O1"/>
    <mergeCell ref="AS47:AT48"/>
    <mergeCell ref="AU47:AV48"/>
    <mergeCell ref="AW47:AX48"/>
    <mergeCell ref="AY47:AZ48"/>
    <mergeCell ref="AH47:AI48"/>
    <mergeCell ref="AJ47:AK48"/>
    <mergeCell ref="AL47:AM48"/>
    <mergeCell ref="AN47:AO48"/>
    <mergeCell ref="V47:W48"/>
    <mergeCell ref="Y47:Z48"/>
    <mergeCell ref="AA47:AB48"/>
    <mergeCell ref="AC47:AD48"/>
    <mergeCell ref="AE47:AF48"/>
    <mergeCell ref="AQ47:AR48"/>
    <mergeCell ref="I47:J48"/>
    <mergeCell ref="K47:L48"/>
    <mergeCell ref="N47:O48"/>
    <mergeCell ref="P47:Q48"/>
    <mergeCell ref="R47:S48"/>
    <mergeCell ref="T47:U48"/>
    <mergeCell ref="AS45:AT46"/>
    <mergeCell ref="AU45:AV46"/>
    <mergeCell ref="AW45:AX46"/>
    <mergeCell ref="AY45:AZ46"/>
    <mergeCell ref="C45:C46"/>
    <mergeCell ref="C47:C48"/>
    <mergeCell ref="D45:D48"/>
    <mergeCell ref="M45:M48"/>
    <mergeCell ref="X45:X48"/>
    <mergeCell ref="AG45:AG48"/>
    <mergeCell ref="AH45:AI46"/>
    <mergeCell ref="AJ45:AK46"/>
    <mergeCell ref="AL45:AM46"/>
    <mergeCell ref="AN45:AO46"/>
    <mergeCell ref="AQ45:AR46"/>
    <mergeCell ref="AP45:AP48"/>
    <mergeCell ref="Y45:Z46"/>
    <mergeCell ref="AA45:AB46"/>
    <mergeCell ref="AC45:AD46"/>
    <mergeCell ref="AE45:AF46"/>
    <mergeCell ref="N45:O46"/>
    <mergeCell ref="P45:Q46"/>
    <mergeCell ref="R45:S46"/>
    <mergeCell ref="T45:U46"/>
    <mergeCell ref="V45:W46"/>
    <mergeCell ref="AQ44:AR44"/>
    <mergeCell ref="AS44:AT44"/>
    <mergeCell ref="AU44:AV44"/>
    <mergeCell ref="AW44:AX44"/>
    <mergeCell ref="AY44:AZ44"/>
    <mergeCell ref="E45:F46"/>
    <mergeCell ref="G45:H46"/>
    <mergeCell ref="I45:J46"/>
    <mergeCell ref="K45:L46"/>
    <mergeCell ref="AH44:AI44"/>
    <mergeCell ref="AJ44:AK44"/>
    <mergeCell ref="AL44:AM44"/>
    <mergeCell ref="AN44:AO44"/>
    <mergeCell ref="Y44:Z44"/>
    <mergeCell ref="AA44:AB44"/>
    <mergeCell ref="AC44:AD44"/>
    <mergeCell ref="AE44:AF44"/>
    <mergeCell ref="N44:O44"/>
    <mergeCell ref="P44:Q44"/>
    <mergeCell ref="R44:S44"/>
    <mergeCell ref="T44:U44"/>
    <mergeCell ref="V44:W44"/>
    <mergeCell ref="AQ42:AR42"/>
    <mergeCell ref="AS42:AT42"/>
    <mergeCell ref="AU42:AV42"/>
    <mergeCell ref="AW42:AX42"/>
    <mergeCell ref="AY42:AZ42"/>
    <mergeCell ref="AQ43:AR43"/>
    <mergeCell ref="AS43:AT43"/>
    <mergeCell ref="AU43:AV43"/>
    <mergeCell ref="AW43:AX43"/>
    <mergeCell ref="AY43:AZ43"/>
    <mergeCell ref="AQ40:AR40"/>
    <mergeCell ref="AS40:AT40"/>
    <mergeCell ref="AU40:AV40"/>
    <mergeCell ref="AW40:AX40"/>
    <mergeCell ref="AY40:AZ40"/>
    <mergeCell ref="AQ41:AR41"/>
    <mergeCell ref="AS41:AT41"/>
    <mergeCell ref="AU41:AV41"/>
    <mergeCell ref="AW41:AX41"/>
    <mergeCell ref="AY41:AZ41"/>
    <mergeCell ref="AQ38:AR38"/>
    <mergeCell ref="AS38:AT38"/>
    <mergeCell ref="AU38:AV38"/>
    <mergeCell ref="AW38:AX38"/>
    <mergeCell ref="AY38:AZ38"/>
    <mergeCell ref="AQ39:AR39"/>
    <mergeCell ref="AS39:AT39"/>
    <mergeCell ref="AU39:AV39"/>
    <mergeCell ref="AW39:AX39"/>
    <mergeCell ref="AY39:AZ39"/>
    <mergeCell ref="AQ36:AR36"/>
    <mergeCell ref="AS36:AT36"/>
    <mergeCell ref="AU36:AV36"/>
    <mergeCell ref="AW36:AX36"/>
    <mergeCell ref="AY36:AZ36"/>
    <mergeCell ref="AQ37:AR37"/>
    <mergeCell ref="AS37:AT37"/>
    <mergeCell ref="AU37:AV37"/>
    <mergeCell ref="AW37:AX37"/>
    <mergeCell ref="AY37:AZ37"/>
    <mergeCell ref="AQ34:AR34"/>
    <mergeCell ref="AS34:AT34"/>
    <mergeCell ref="AU34:AV34"/>
    <mergeCell ref="AW34:AX34"/>
    <mergeCell ref="AY34:AZ34"/>
    <mergeCell ref="AQ35:AR35"/>
    <mergeCell ref="AS35:AT35"/>
    <mergeCell ref="AU35:AV35"/>
    <mergeCell ref="AW35:AX35"/>
    <mergeCell ref="AY35:AZ35"/>
    <mergeCell ref="AQ32:AR32"/>
    <mergeCell ref="AS32:AT32"/>
    <mergeCell ref="AU32:AV32"/>
    <mergeCell ref="AW32:AX32"/>
    <mergeCell ref="AY32:AZ32"/>
    <mergeCell ref="AQ33:AR33"/>
    <mergeCell ref="AS33:AT33"/>
    <mergeCell ref="AU33:AV33"/>
    <mergeCell ref="AW33:AX33"/>
    <mergeCell ref="AY33:AZ33"/>
    <mergeCell ref="AQ30:AR30"/>
    <mergeCell ref="AS30:AT30"/>
    <mergeCell ref="AU30:AV30"/>
    <mergeCell ref="AW30:AX30"/>
    <mergeCell ref="AY30:AZ30"/>
    <mergeCell ref="AQ31:AR31"/>
    <mergeCell ref="AS31:AT31"/>
    <mergeCell ref="AU31:AV31"/>
    <mergeCell ref="AW31:AX31"/>
    <mergeCell ref="AY31:AZ31"/>
    <mergeCell ref="AQ28:AR28"/>
    <mergeCell ref="AS28:AT28"/>
    <mergeCell ref="AU28:AV28"/>
    <mergeCell ref="AW28:AX28"/>
    <mergeCell ref="AY28:AZ28"/>
    <mergeCell ref="AQ29:AR29"/>
    <mergeCell ref="AS29:AT29"/>
    <mergeCell ref="AU29:AV29"/>
    <mergeCell ref="AW29:AX29"/>
    <mergeCell ref="AY29:AZ29"/>
    <mergeCell ref="AQ26:AR26"/>
    <mergeCell ref="AS26:AT26"/>
    <mergeCell ref="AU26:AV26"/>
    <mergeCell ref="AW26:AX26"/>
    <mergeCell ref="AY26:AZ26"/>
    <mergeCell ref="AQ27:AR27"/>
    <mergeCell ref="AS27:AT27"/>
    <mergeCell ref="AU27:AV27"/>
    <mergeCell ref="AW27:AX27"/>
    <mergeCell ref="AY27:AZ27"/>
    <mergeCell ref="AP24:AZ24"/>
    <mergeCell ref="AQ25:AR25"/>
    <mergeCell ref="AS25:AT25"/>
    <mergeCell ref="AU25:AV25"/>
    <mergeCell ref="AW25:AX25"/>
    <mergeCell ref="AY25:AZ25"/>
    <mergeCell ref="AH42:AI42"/>
    <mergeCell ref="AJ42:AK42"/>
    <mergeCell ref="AL42:AM42"/>
    <mergeCell ref="AN42:AO42"/>
    <mergeCell ref="AH38:AI38"/>
    <mergeCell ref="AJ38:AK38"/>
    <mergeCell ref="AL38:AM38"/>
    <mergeCell ref="AN38:AO38"/>
    <mergeCell ref="AH39:AI39"/>
    <mergeCell ref="AJ39:AK39"/>
    <mergeCell ref="AL39:AM39"/>
    <mergeCell ref="AN39:AO39"/>
    <mergeCell ref="AH36:AI36"/>
    <mergeCell ref="AJ36:AK36"/>
    <mergeCell ref="AL36:AM36"/>
    <mergeCell ref="AN36:AO36"/>
    <mergeCell ref="AH37:AI37"/>
    <mergeCell ref="AJ37:AK37"/>
    <mergeCell ref="AH43:AI43"/>
    <mergeCell ref="AJ43:AK43"/>
    <mergeCell ref="AL43:AM43"/>
    <mergeCell ref="AN43:AO43"/>
    <mergeCell ref="AH40:AI40"/>
    <mergeCell ref="AJ40:AK40"/>
    <mergeCell ref="AL40:AM40"/>
    <mergeCell ref="AN40:AO40"/>
    <mergeCell ref="AH41:AI41"/>
    <mergeCell ref="AJ41:AK41"/>
    <mergeCell ref="AL41:AM41"/>
    <mergeCell ref="AN41:AO41"/>
    <mergeCell ref="AL37:AM37"/>
    <mergeCell ref="AN37:AO37"/>
    <mergeCell ref="AH34:AI34"/>
    <mergeCell ref="AJ34:AK34"/>
    <mergeCell ref="AL34:AM34"/>
    <mergeCell ref="AN34:AO34"/>
    <mergeCell ref="AH35:AI35"/>
    <mergeCell ref="AJ35:AK35"/>
    <mergeCell ref="AL35:AM35"/>
    <mergeCell ref="AN35:AO35"/>
    <mergeCell ref="AH32:AI32"/>
    <mergeCell ref="AJ32:AK32"/>
    <mergeCell ref="AL32:AM32"/>
    <mergeCell ref="AN32:AO32"/>
    <mergeCell ref="AH33:AI33"/>
    <mergeCell ref="AJ33:AK33"/>
    <mergeCell ref="AL33:AM33"/>
    <mergeCell ref="AN33:AO33"/>
    <mergeCell ref="AH30:AI30"/>
    <mergeCell ref="AJ30:AK30"/>
    <mergeCell ref="AL30:AM30"/>
    <mergeCell ref="AN30:AO30"/>
    <mergeCell ref="AH31:AI31"/>
    <mergeCell ref="AJ31:AK31"/>
    <mergeCell ref="AL31:AM31"/>
    <mergeCell ref="AN31:AO31"/>
    <mergeCell ref="AH28:AI28"/>
    <mergeCell ref="AJ28:AK28"/>
    <mergeCell ref="AL28:AM28"/>
    <mergeCell ref="AN28:AO28"/>
    <mergeCell ref="AH29:AI29"/>
    <mergeCell ref="AJ29:AK29"/>
    <mergeCell ref="AL29:AM29"/>
    <mergeCell ref="AN29:AO29"/>
    <mergeCell ref="AJ26:AK26"/>
    <mergeCell ref="AL26:AM26"/>
    <mergeCell ref="AN26:AO26"/>
    <mergeCell ref="AH27:AI27"/>
    <mergeCell ref="AJ27:AK27"/>
    <mergeCell ref="AL27:AM27"/>
    <mergeCell ref="AN27:AO27"/>
    <mergeCell ref="AG24:AO24"/>
    <mergeCell ref="AH25:AI25"/>
    <mergeCell ref="AJ25:AK25"/>
    <mergeCell ref="AL25:AM25"/>
    <mergeCell ref="AN25:AO25"/>
    <mergeCell ref="AH26:AI26"/>
    <mergeCell ref="Y42:Z42"/>
    <mergeCell ref="AA42:AB42"/>
    <mergeCell ref="AC42:AD42"/>
    <mergeCell ref="AE42:AF42"/>
    <mergeCell ref="Y38:Z38"/>
    <mergeCell ref="AA38:AB38"/>
    <mergeCell ref="AC38:AD38"/>
    <mergeCell ref="AE38:AF38"/>
    <mergeCell ref="Y39:Z39"/>
    <mergeCell ref="AA39:AB39"/>
    <mergeCell ref="AC39:AD39"/>
    <mergeCell ref="AE39:AF39"/>
    <mergeCell ref="Y36:Z36"/>
    <mergeCell ref="AA36:AB36"/>
    <mergeCell ref="AC36:AD36"/>
    <mergeCell ref="AE36:AF36"/>
    <mergeCell ref="Y37:Z37"/>
    <mergeCell ref="AA37:AB37"/>
    <mergeCell ref="Y43:Z43"/>
    <mergeCell ref="AA43:AB43"/>
    <mergeCell ref="AC43:AD43"/>
    <mergeCell ref="AE43:AF43"/>
    <mergeCell ref="Y40:Z40"/>
    <mergeCell ref="AA40:AB40"/>
    <mergeCell ref="AC40:AD40"/>
    <mergeCell ref="AE40:AF40"/>
    <mergeCell ref="Y41:Z41"/>
    <mergeCell ref="AA41:AB41"/>
    <mergeCell ref="AC41:AD41"/>
    <mergeCell ref="AE41:AF41"/>
    <mergeCell ref="AC37:AD37"/>
    <mergeCell ref="AE37:AF37"/>
    <mergeCell ref="Y34:Z34"/>
    <mergeCell ref="AA34:AB34"/>
    <mergeCell ref="AC34:AD34"/>
    <mergeCell ref="AE34:AF34"/>
    <mergeCell ref="Y35:Z35"/>
    <mergeCell ref="AA35:AB35"/>
    <mergeCell ref="AC35:AD35"/>
    <mergeCell ref="AE35:AF35"/>
    <mergeCell ref="Y32:Z32"/>
    <mergeCell ref="AA32:AB32"/>
    <mergeCell ref="AC32:AD32"/>
    <mergeCell ref="AE32:AF32"/>
    <mergeCell ref="Y33:Z33"/>
    <mergeCell ref="AA33:AB33"/>
    <mergeCell ref="AC33:AD33"/>
    <mergeCell ref="AE33:AF33"/>
    <mergeCell ref="Y30:Z30"/>
    <mergeCell ref="AA30:AB30"/>
    <mergeCell ref="AC30:AD30"/>
    <mergeCell ref="AE30:AF30"/>
    <mergeCell ref="Y31:Z31"/>
    <mergeCell ref="AA31:AB31"/>
    <mergeCell ref="AC31:AD31"/>
    <mergeCell ref="AE31:AF31"/>
    <mergeCell ref="Y28:Z28"/>
    <mergeCell ref="AA28:AB28"/>
    <mergeCell ref="AC28:AD28"/>
    <mergeCell ref="AE28:AF28"/>
    <mergeCell ref="Y29:Z29"/>
    <mergeCell ref="AA29:AB29"/>
    <mergeCell ref="AC29:AD29"/>
    <mergeCell ref="AE29:AF29"/>
    <mergeCell ref="Y26:Z26"/>
    <mergeCell ref="AA26:AB26"/>
    <mergeCell ref="AC26:AD26"/>
    <mergeCell ref="AE26:AF26"/>
    <mergeCell ref="Y27:Z27"/>
    <mergeCell ref="AA27:AB27"/>
    <mergeCell ref="AC27:AD27"/>
    <mergeCell ref="AE27:AF27"/>
    <mergeCell ref="D24:L24"/>
    <mergeCell ref="M24:W24"/>
    <mergeCell ref="X24:AF24"/>
    <mergeCell ref="Y25:Z25"/>
    <mergeCell ref="AA25:AB25"/>
    <mergeCell ref="AC25:AD25"/>
    <mergeCell ref="AE25:AF25"/>
    <mergeCell ref="N43:O43"/>
    <mergeCell ref="P43:Q43"/>
    <mergeCell ref="R43:S43"/>
    <mergeCell ref="T43:U43"/>
    <mergeCell ref="V43:W43"/>
    <mergeCell ref="N41:O41"/>
    <mergeCell ref="P41:Q41"/>
    <mergeCell ref="R41:S41"/>
    <mergeCell ref="T41:U41"/>
    <mergeCell ref="V41:W41"/>
    <mergeCell ref="N42:O42"/>
    <mergeCell ref="P42:Q42"/>
    <mergeCell ref="R42:S42"/>
    <mergeCell ref="T42:U42"/>
    <mergeCell ref="V42:W42"/>
    <mergeCell ref="N39:O39"/>
    <mergeCell ref="P39:Q39"/>
    <mergeCell ref="R39:S39"/>
    <mergeCell ref="T39:U39"/>
    <mergeCell ref="V39:W39"/>
    <mergeCell ref="N40:O40"/>
    <mergeCell ref="P40:Q40"/>
    <mergeCell ref="R40:S40"/>
    <mergeCell ref="T40:U40"/>
    <mergeCell ref="V40:W40"/>
    <mergeCell ref="N37:O37"/>
    <mergeCell ref="P37:Q37"/>
    <mergeCell ref="R37:S37"/>
    <mergeCell ref="T37:U37"/>
    <mergeCell ref="V37:W37"/>
    <mergeCell ref="N38:O38"/>
    <mergeCell ref="P38:Q38"/>
    <mergeCell ref="R38:S38"/>
    <mergeCell ref="T38:U38"/>
    <mergeCell ref="V38:W38"/>
    <mergeCell ref="N35:O35"/>
    <mergeCell ref="P35:Q35"/>
    <mergeCell ref="R35:S35"/>
    <mergeCell ref="T35:U35"/>
    <mergeCell ref="V35:W35"/>
    <mergeCell ref="N36:O36"/>
    <mergeCell ref="P36:Q36"/>
    <mergeCell ref="R36:S36"/>
    <mergeCell ref="T36:U36"/>
    <mergeCell ref="V36:W36"/>
    <mergeCell ref="N33:O33"/>
    <mergeCell ref="P33:Q33"/>
    <mergeCell ref="R33:S33"/>
    <mergeCell ref="T33:U33"/>
    <mergeCell ref="V33:W33"/>
    <mergeCell ref="N34:O34"/>
    <mergeCell ref="P34:Q34"/>
    <mergeCell ref="R34:S34"/>
    <mergeCell ref="T34:U34"/>
    <mergeCell ref="V34:W34"/>
    <mergeCell ref="N31:O31"/>
    <mergeCell ref="P31:Q31"/>
    <mergeCell ref="R31:S31"/>
    <mergeCell ref="T31:U31"/>
    <mergeCell ref="V31:W31"/>
    <mergeCell ref="N32:O32"/>
    <mergeCell ref="P32:Q32"/>
    <mergeCell ref="R32:S32"/>
    <mergeCell ref="T32:U32"/>
    <mergeCell ref="V32:W32"/>
    <mergeCell ref="N29:O29"/>
    <mergeCell ref="P29:Q29"/>
    <mergeCell ref="R29:S29"/>
    <mergeCell ref="T29:U29"/>
    <mergeCell ref="V29:W29"/>
    <mergeCell ref="N30:O30"/>
    <mergeCell ref="P30:Q30"/>
    <mergeCell ref="R30:S30"/>
    <mergeCell ref="T30:U30"/>
    <mergeCell ref="V30:W30"/>
    <mergeCell ref="N27:O27"/>
    <mergeCell ref="P27:Q27"/>
    <mergeCell ref="R27:S27"/>
    <mergeCell ref="T27:U27"/>
    <mergeCell ref="V27:W27"/>
    <mergeCell ref="N28:O28"/>
    <mergeCell ref="P28:Q28"/>
    <mergeCell ref="R28:S28"/>
    <mergeCell ref="T28:U28"/>
    <mergeCell ref="V28:W28"/>
    <mergeCell ref="N25:O25"/>
    <mergeCell ref="P25:Q25"/>
    <mergeCell ref="R25:S25"/>
    <mergeCell ref="T25:U25"/>
    <mergeCell ref="V25:W25"/>
    <mergeCell ref="N26:O26"/>
    <mergeCell ref="P26:Q26"/>
    <mergeCell ref="R26:S26"/>
    <mergeCell ref="T26:U26"/>
    <mergeCell ref="V26:W26"/>
    <mergeCell ref="E47:F48"/>
    <mergeCell ref="G47:H48"/>
    <mergeCell ref="E43:F43"/>
    <mergeCell ref="G43:H43"/>
    <mergeCell ref="I43:J43"/>
    <mergeCell ref="K43:L43"/>
    <mergeCell ref="E44:F44"/>
    <mergeCell ref="G44:H44"/>
    <mergeCell ref="I44:J44"/>
    <mergeCell ref="K44:L44"/>
    <mergeCell ref="E41:F41"/>
    <mergeCell ref="G41:H41"/>
    <mergeCell ref="I41:J41"/>
    <mergeCell ref="K41:L41"/>
    <mergeCell ref="E42:F42"/>
    <mergeCell ref="G42:H42"/>
    <mergeCell ref="I42:J42"/>
    <mergeCell ref="K42:L42"/>
    <mergeCell ref="E39:F39"/>
    <mergeCell ref="G39:H39"/>
    <mergeCell ref="I39:J39"/>
    <mergeCell ref="K39:L39"/>
    <mergeCell ref="E40:F40"/>
    <mergeCell ref="G40:H40"/>
    <mergeCell ref="I40:J40"/>
    <mergeCell ref="K40:L40"/>
    <mergeCell ref="E37:F37"/>
    <mergeCell ref="G37:H37"/>
    <mergeCell ref="I37:J37"/>
    <mergeCell ref="K37:L37"/>
    <mergeCell ref="E38:F38"/>
    <mergeCell ref="G38:H38"/>
    <mergeCell ref="I38:J38"/>
    <mergeCell ref="K38:L38"/>
    <mergeCell ref="E35:F35"/>
    <mergeCell ref="G35:H35"/>
    <mergeCell ref="I35:J35"/>
    <mergeCell ref="K35:L35"/>
    <mergeCell ref="E36:F36"/>
    <mergeCell ref="G36:H36"/>
    <mergeCell ref="I36:J36"/>
    <mergeCell ref="K36:L36"/>
    <mergeCell ref="E33:F33"/>
    <mergeCell ref="G33:H33"/>
    <mergeCell ref="I33:J33"/>
    <mergeCell ref="K33:L33"/>
    <mergeCell ref="E34:F34"/>
    <mergeCell ref="G34:H34"/>
    <mergeCell ref="I34:J34"/>
    <mergeCell ref="K34:L34"/>
    <mergeCell ref="E31:F31"/>
    <mergeCell ref="G31:H31"/>
    <mergeCell ref="I31:J31"/>
    <mergeCell ref="K31:L31"/>
    <mergeCell ref="E32:F32"/>
    <mergeCell ref="G32:H32"/>
    <mergeCell ref="I32:J32"/>
    <mergeCell ref="K32:L32"/>
    <mergeCell ref="E30:F30"/>
    <mergeCell ref="G30:H30"/>
    <mergeCell ref="I30:J30"/>
    <mergeCell ref="K30:L30"/>
    <mergeCell ref="E27:F27"/>
    <mergeCell ref="G27:H27"/>
    <mergeCell ref="I27:J27"/>
    <mergeCell ref="K27:L27"/>
    <mergeCell ref="E28:F28"/>
    <mergeCell ref="G28:H28"/>
    <mergeCell ref="I28:J28"/>
    <mergeCell ref="K28:L28"/>
    <mergeCell ref="E25:F25"/>
    <mergeCell ref="G25:H25"/>
    <mergeCell ref="K25:L25"/>
    <mergeCell ref="I25:J25"/>
    <mergeCell ref="E26:F26"/>
    <mergeCell ref="G26:H26"/>
    <mergeCell ref="I26:J26"/>
    <mergeCell ref="K26:L26"/>
    <mergeCell ref="E29:F29"/>
    <mergeCell ref="G29:H29"/>
    <mergeCell ref="I29:J29"/>
    <mergeCell ref="K29:L29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A19" sqref="A19:XFD22"/>
    </sheetView>
  </sheetViews>
  <sheetFormatPr baseColWidth="10" defaultColWidth="11.5703125" defaultRowHeight="15" x14ac:dyDescent="0.25"/>
  <cols>
    <col min="1" max="1" width="20.5703125" customWidth="1"/>
  </cols>
  <sheetData>
    <row r="1" spans="1:2" x14ac:dyDescent="0.25">
      <c r="A1" s="61" t="s">
        <v>51</v>
      </c>
      <c r="B1" s="61"/>
    </row>
    <row r="2" spans="1:2" x14ac:dyDescent="0.25">
      <c r="A2" s="2" t="s">
        <v>52</v>
      </c>
      <c r="B2" s="3">
        <v>1</v>
      </c>
    </row>
    <row r="3" spans="1:2" x14ac:dyDescent="0.25">
      <c r="A3" s="2" t="s">
        <v>53</v>
      </c>
      <c r="B3" s="3">
        <v>2</v>
      </c>
    </row>
    <row r="4" spans="1:2" x14ac:dyDescent="0.25">
      <c r="A4" s="2" t="s">
        <v>54</v>
      </c>
      <c r="B4" s="3">
        <v>3</v>
      </c>
    </row>
    <row r="5" spans="1:2" x14ac:dyDescent="0.25">
      <c r="A5" s="2" t="s">
        <v>55</v>
      </c>
      <c r="B5" s="3">
        <v>4</v>
      </c>
    </row>
    <row r="6" spans="1:2" x14ac:dyDescent="0.25">
      <c r="A6" s="2" t="s">
        <v>56</v>
      </c>
      <c r="B6" s="3">
        <v>5</v>
      </c>
    </row>
    <row r="21" spans="3:3" x14ac:dyDescent="0.25">
      <c r="C21" t="s">
        <v>67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Tabulación</vt:lpstr>
      <vt:lpstr>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Soporte</cp:lastModifiedBy>
  <dcterms:created xsi:type="dcterms:W3CDTF">2011-02-11T03:03:15Z</dcterms:created>
  <dcterms:modified xsi:type="dcterms:W3CDTF">2019-07-05T15:21:58Z</dcterms:modified>
</cp:coreProperties>
</file>