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UMBERTO ALVREZ\Documents\Servicio al cliente\"/>
    </mc:Choice>
  </mc:AlternateContent>
  <xr:revisionPtr revIDLastSave="0" documentId="13_ncr:1_{A5A94BAB-EEC7-4680-B590-519D8B887BCC}" xr6:coauthVersionLast="44" xr6:coauthVersionMax="44" xr10:uidLastSave="{00000000-0000-0000-0000-000000000000}"/>
  <workbookProtection lockStructure="1"/>
  <bookViews>
    <workbookView xWindow="-120" yWindow="-120" windowWidth="20730" windowHeight="11160" xr2:uid="{00000000-000D-0000-FFFF-FFFF00000000}"/>
  </bookViews>
  <sheets>
    <sheet name="Tabulación" sheetId="1" r:id="rId1"/>
    <sheet name="Codigos" sheetId="3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5" i="1" l="1"/>
  <c r="C26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N36" i="1"/>
  <c r="AQ25" i="1"/>
  <c r="AQ26" i="1"/>
  <c r="AQ27" i="1"/>
  <c r="AQ28" i="1"/>
  <c r="AQ29" i="1"/>
  <c r="AQ30" i="1"/>
  <c r="AQ32" i="1"/>
  <c r="AQ33" i="1"/>
  <c r="AQ34" i="1"/>
  <c r="AQ35" i="1"/>
  <c r="AQ36" i="1"/>
  <c r="AQ37" i="1"/>
  <c r="AQ38" i="1"/>
  <c r="AQ39" i="1"/>
  <c r="AQ40" i="1"/>
  <c r="AQ41" i="1"/>
  <c r="AQ42" i="1"/>
  <c r="AQ43" i="1"/>
  <c r="AQ44" i="1"/>
  <c r="AQ47" i="1"/>
  <c r="V69" i="1"/>
  <c r="AQ45" i="1"/>
  <c r="U69" i="1"/>
  <c r="W69" i="1"/>
  <c r="AS41" i="1"/>
  <c r="AS25" i="1"/>
  <c r="AS26" i="1"/>
  <c r="AS27" i="1"/>
  <c r="AS28" i="1"/>
  <c r="AS29" i="1"/>
  <c r="AS30" i="1"/>
  <c r="AS31" i="1"/>
  <c r="AS32" i="1"/>
  <c r="AS33" i="1"/>
  <c r="AS34" i="1"/>
  <c r="AS35" i="1"/>
  <c r="AS36" i="1"/>
  <c r="AS37" i="1"/>
  <c r="AS38" i="1"/>
  <c r="AS39" i="1"/>
  <c r="AS40" i="1"/>
  <c r="AS42" i="1"/>
  <c r="AS43" i="1"/>
  <c r="AS44" i="1"/>
  <c r="AS47" i="1"/>
  <c r="V70" i="1"/>
  <c r="AS45" i="1"/>
  <c r="U70" i="1"/>
  <c r="W70" i="1"/>
  <c r="AU26" i="1"/>
  <c r="AU27" i="1"/>
  <c r="AU28" i="1"/>
  <c r="AU29" i="1"/>
  <c r="AU30" i="1"/>
  <c r="AU31" i="1"/>
  <c r="AU32" i="1"/>
  <c r="AU33" i="1"/>
  <c r="AU34" i="1"/>
  <c r="AU35" i="1"/>
  <c r="AU36" i="1"/>
  <c r="AU37" i="1"/>
  <c r="AU38" i="1"/>
  <c r="AU39" i="1"/>
  <c r="AU40" i="1"/>
  <c r="AU41" i="1"/>
  <c r="AU42" i="1"/>
  <c r="AU43" i="1"/>
  <c r="AU44" i="1"/>
  <c r="AU47" i="1"/>
  <c r="V71" i="1"/>
  <c r="AU45" i="1"/>
  <c r="U71" i="1"/>
  <c r="W71" i="1"/>
  <c r="AW25" i="1"/>
  <c r="AW27" i="1"/>
  <c r="AW28" i="1"/>
  <c r="AW29" i="1"/>
  <c r="AW30" i="1"/>
  <c r="AW31" i="1"/>
  <c r="AW32" i="1"/>
  <c r="AW33" i="1"/>
  <c r="AW34" i="1"/>
  <c r="AW35" i="1"/>
  <c r="AW36" i="1"/>
  <c r="AW37" i="1"/>
  <c r="AW38" i="1"/>
  <c r="AW39" i="1"/>
  <c r="AW40" i="1"/>
  <c r="AW41" i="1"/>
  <c r="AW42" i="1"/>
  <c r="AW43" i="1"/>
  <c r="AW44" i="1"/>
  <c r="AW47" i="1"/>
  <c r="V72" i="1"/>
  <c r="AW45" i="1"/>
  <c r="U72" i="1"/>
  <c r="W72" i="1"/>
  <c r="AO25" i="1"/>
  <c r="AO26" i="1"/>
  <c r="AO27" i="1"/>
  <c r="AO28" i="1"/>
  <c r="AO29" i="1"/>
  <c r="AO30" i="1"/>
  <c r="AO31" i="1"/>
  <c r="AO32" i="1"/>
  <c r="AO33" i="1"/>
  <c r="AO34" i="1"/>
  <c r="AO35" i="1"/>
  <c r="AO36" i="1"/>
  <c r="AO37" i="1"/>
  <c r="AO38" i="1"/>
  <c r="AO39" i="1"/>
  <c r="AO40" i="1"/>
  <c r="AO41" i="1"/>
  <c r="AO42" i="1"/>
  <c r="AO43" i="1"/>
  <c r="AO44" i="1"/>
  <c r="AO47" i="1"/>
  <c r="V68" i="1"/>
  <c r="AO45" i="1"/>
  <c r="U68" i="1"/>
  <c r="W68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H42" i="1"/>
  <c r="AH43" i="1"/>
  <c r="AH44" i="1"/>
  <c r="AH47" i="1"/>
  <c r="S69" i="1"/>
  <c r="AH45" i="1"/>
  <c r="R69" i="1"/>
  <c r="T69" i="1"/>
  <c r="AJ25" i="1"/>
  <c r="AJ26" i="1"/>
  <c r="AJ27" i="1"/>
  <c r="AJ28" i="1"/>
  <c r="AJ29" i="1"/>
  <c r="AJ30" i="1"/>
  <c r="AJ31" i="1"/>
  <c r="AJ32" i="1"/>
  <c r="AJ34" i="1"/>
  <c r="AJ35" i="1"/>
  <c r="AJ36" i="1"/>
  <c r="AJ37" i="1"/>
  <c r="AJ38" i="1"/>
  <c r="AJ39" i="1"/>
  <c r="AJ40" i="1"/>
  <c r="AJ41" i="1"/>
  <c r="AJ42" i="1"/>
  <c r="AJ43" i="1"/>
  <c r="AJ44" i="1"/>
  <c r="AJ47" i="1"/>
  <c r="S70" i="1"/>
  <c r="AJ45" i="1"/>
  <c r="R70" i="1"/>
  <c r="T70" i="1"/>
  <c r="AL25" i="1"/>
  <c r="AL26" i="1"/>
  <c r="AL27" i="1"/>
  <c r="AL28" i="1"/>
  <c r="AL29" i="1"/>
  <c r="AL30" i="1"/>
  <c r="AL31" i="1"/>
  <c r="AL32" i="1"/>
  <c r="AL33" i="1"/>
  <c r="AL34" i="1"/>
  <c r="AL35" i="1"/>
  <c r="AL36" i="1"/>
  <c r="AL37" i="1"/>
  <c r="AL38" i="1"/>
  <c r="AL39" i="1"/>
  <c r="AL40" i="1"/>
  <c r="AL41" i="1"/>
  <c r="AL42" i="1"/>
  <c r="AL43" i="1"/>
  <c r="AL44" i="1"/>
  <c r="AL47" i="1"/>
  <c r="S71" i="1"/>
  <c r="AL45" i="1"/>
  <c r="R71" i="1"/>
  <c r="T71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7" i="1"/>
  <c r="S68" i="1"/>
  <c r="AF45" i="1"/>
  <c r="R68" i="1"/>
  <c r="T68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7" i="1"/>
  <c r="P69" i="1"/>
  <c r="Y45" i="1"/>
  <c r="O69" i="1"/>
  <c r="Q69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7" i="1"/>
  <c r="P70" i="1"/>
  <c r="AA45" i="1"/>
  <c r="O70" i="1"/>
  <c r="Q70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7" i="1"/>
  <c r="P71" i="1"/>
  <c r="AC45" i="1"/>
  <c r="O71" i="1"/>
  <c r="Q71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7" i="1"/>
  <c r="P68" i="1"/>
  <c r="W45" i="1"/>
  <c r="O68" i="1"/>
  <c r="Q68" i="1"/>
  <c r="N25" i="1"/>
  <c r="N26" i="1"/>
  <c r="N27" i="1"/>
  <c r="N28" i="1"/>
  <c r="N29" i="1"/>
  <c r="N30" i="1"/>
  <c r="N31" i="1"/>
  <c r="N32" i="1"/>
  <c r="N33" i="1"/>
  <c r="N34" i="1"/>
  <c r="N37" i="1"/>
  <c r="N38" i="1"/>
  <c r="N39" i="1"/>
  <c r="N40" i="1"/>
  <c r="N41" i="1"/>
  <c r="N42" i="1"/>
  <c r="N43" i="1"/>
  <c r="N44" i="1"/>
  <c r="N47" i="1"/>
  <c r="M69" i="1"/>
  <c r="N45" i="1"/>
  <c r="L69" i="1"/>
  <c r="N69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7" i="1"/>
  <c r="M70" i="1"/>
  <c r="P45" i="1"/>
  <c r="L70" i="1"/>
  <c r="N70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7" i="1"/>
  <c r="M71" i="1"/>
  <c r="R45" i="1"/>
  <c r="L71" i="1"/>
  <c r="N71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7" i="1"/>
  <c r="M72" i="1"/>
  <c r="T45" i="1"/>
  <c r="L72" i="1"/>
  <c r="N72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7" i="1"/>
  <c r="M68" i="1"/>
  <c r="L45" i="1"/>
  <c r="L68" i="1"/>
  <c r="N68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7" i="1"/>
  <c r="J69" i="1"/>
  <c r="E45" i="1"/>
  <c r="I69" i="1"/>
  <c r="K69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7" i="1"/>
  <c r="J70" i="1"/>
  <c r="G45" i="1"/>
  <c r="I70" i="1"/>
  <c r="K70" i="1"/>
  <c r="I25" i="1"/>
  <c r="I26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7" i="1"/>
  <c r="J71" i="1"/>
  <c r="I45" i="1"/>
  <c r="I71" i="1"/>
  <c r="K71" i="1"/>
  <c r="C47" i="1"/>
  <c r="J68" i="1"/>
  <c r="I68" i="1"/>
  <c r="K68" i="1"/>
</calcChain>
</file>

<file path=xl/sharedStrings.xml><?xml version="1.0" encoding="utf-8"?>
<sst xmlns="http://schemas.openxmlformats.org/spreadsheetml/2006/main" count="147" uniqueCount="83">
  <si>
    <t>n° encuesta</t>
  </si>
  <si>
    <t>Las empresas excelentes tienen equipos de apariencia moderna.</t>
  </si>
  <si>
    <t>Los equipos de XYZ, tienen la apariencia de ser modernos.</t>
  </si>
  <si>
    <t>Las instalaciones físicas de las empresas excelentes son visualmente atractivas.</t>
  </si>
  <si>
    <t>Las instalaciones físicas de XYZ, son visualmente atractivas.</t>
  </si>
  <si>
    <t>Los empleados de las empresas excelentes tienen apariencia pulcra.</t>
  </si>
  <si>
    <t>Los empleados de XYZ, tienen apariencia pulcra.</t>
  </si>
  <si>
    <t>En una empresa excelente, los elementos materiales relacionados con el servicio (folletos, estados de cuenta, etc.) son visualmente atractivos.</t>
  </si>
  <si>
    <t>Los materiales relacionados con el servicio que utiliza XYZ (folletos, estados de cuenta, etc.), son visualmente atractivos.</t>
  </si>
  <si>
    <t>FIABILIDAD</t>
  </si>
  <si>
    <t>Cuando las empresas excelentes prometen hacer algo en cierto tiempo, lo hacen.</t>
  </si>
  <si>
    <t>Cuando en XYZ prometen hacer algo en cierto tiempo, lo hacen.</t>
  </si>
  <si>
    <t xml:space="preserve">Cuando un cliente tiene un problema, las empresas excelentes muestran un sincero interés en solucionarlo. </t>
  </si>
  <si>
    <t>Cuando usted tiene un problema con XYZ, muestran un sincero interés en solucionarlo.</t>
  </si>
  <si>
    <t>Las empresas excelentes realizan bien el servicio a la primera.</t>
  </si>
  <si>
    <t>En XYZ realizan bien el servicio a la primera.</t>
  </si>
  <si>
    <t>Las empresas excelentes concluyen el servicio en el tiempo prometido.</t>
  </si>
  <si>
    <t>En XYZ concluyen el servicio en el tiempo prometido.</t>
  </si>
  <si>
    <t>Las empresas excelentes insisten en mantener registros exentos de errores.</t>
  </si>
  <si>
    <t>En XYZ insisten en mantener registros exentos de errores.</t>
  </si>
  <si>
    <t>En una empresa excelente, los empleados comunican a los clientes cuándo concluirá la realización de un servicio.</t>
  </si>
  <si>
    <t>Los empleados de XYZ, informan con precisión a los clientes cuándo concluirá la realización de un servicio.</t>
  </si>
  <si>
    <t>En una empresa excelente, los empleados ofrecen un servicio rápido a sus clientes.</t>
  </si>
  <si>
    <t>Los empleados de XYZ, le sirven con rapidez.</t>
  </si>
  <si>
    <t>En una empresa excelente, los empleados siempre están dispuestos a ayudar a los clientes.</t>
  </si>
  <si>
    <t>Los empleados de XYZ, siempre están dispuestos a ayudarles.</t>
  </si>
  <si>
    <t xml:space="preserve">En una empresa excelente, los empleados nunca están demasiado ocupados para responder a las preguntas de los clientes. </t>
  </si>
  <si>
    <t>Los empleados de XYZ, nunca están demasiado ocupados para responder a sus preguntas.</t>
  </si>
  <si>
    <t>SEGURIDAD</t>
  </si>
  <si>
    <t>El comportamiento de los empleados de las empresas excelentes transmite confianza a sus clientes</t>
  </si>
  <si>
    <t>El comportamiento de los empleados de XYZ, le transmite confianza.</t>
  </si>
  <si>
    <t>Los clientes de las empresas de excelentes se sienten seguros en sus transacciones con la organización.</t>
  </si>
  <si>
    <t>Usted se siente seguro en sus transacciones con XYZ</t>
  </si>
  <si>
    <t>En una empresa excelente, los empleados son siempre amables con los clientes</t>
  </si>
  <si>
    <t>Los empleados de XYZ, son siempre amables con usted.</t>
  </si>
  <si>
    <t xml:space="preserve">En una empresa excelente, los empleados tienen conocimientos suficientes para responder a las preguntas de los clientes. </t>
  </si>
  <si>
    <t>Los empleados de XYZ, tienen conocimientos suficientes para responder a las preguntas que les hace.</t>
  </si>
  <si>
    <t>EMPATIA</t>
  </si>
  <si>
    <t>Las empresas excelentes dan a sus clientes una atención individualizada.</t>
  </si>
  <si>
    <t>En XYZ le dan una atención individualizada.</t>
  </si>
  <si>
    <t>Las empresas excelentes tienen horarios de trabajo convenientes para todos sus clientes.</t>
  </si>
  <si>
    <t>En XYZ tienen horarios de trabajo convenientes para todos sus clientes.</t>
  </si>
  <si>
    <t>Una empresa de excelente tiene empleados que ofrecen una atención personal a sus clientes.</t>
  </si>
  <si>
    <t>Los empleados de XYZ, le dan una atención personal.</t>
  </si>
  <si>
    <t>Las empresas excelentes se preocupan por los mejores intereses de sus clientes.</t>
  </si>
  <si>
    <t>En XYZ se preocupan por sus mejores intereses.</t>
  </si>
  <si>
    <t>Los empleados de las empresas excelentes, comprenden las necesidades específicas de sus clientes.</t>
  </si>
  <si>
    <t>Los empleados de XYZ comprenden sus necesidades específicas</t>
  </si>
  <si>
    <t>VARIABLES</t>
  </si>
  <si>
    <t>aspectos tangibles</t>
  </si>
  <si>
    <t>fiabilidad</t>
  </si>
  <si>
    <t>sensibilidad</t>
  </si>
  <si>
    <t>seguridad</t>
  </si>
  <si>
    <t>empatia</t>
  </si>
  <si>
    <t>CAPACIDAD DE RESPUESTA</t>
  </si>
  <si>
    <t>ASPECTOS TANGIBLES</t>
  </si>
  <si>
    <t>E</t>
  </si>
  <si>
    <t>P</t>
  </si>
  <si>
    <t>É</t>
  </si>
  <si>
    <t xml:space="preserve"> E</t>
  </si>
  <si>
    <t xml:space="preserve">E </t>
  </si>
  <si>
    <t xml:space="preserve">P </t>
  </si>
  <si>
    <t xml:space="preserve"> </t>
  </si>
  <si>
    <t>MEDIA</t>
  </si>
  <si>
    <t>DESV. ESTAND.</t>
  </si>
  <si>
    <t>Coef. Variablilidad</t>
  </si>
  <si>
    <t>Coef. Variabilidad</t>
  </si>
  <si>
    <t>Eoef. Variabilidad</t>
  </si>
  <si>
    <t>ASPECTOS TANGIBLES P- E</t>
  </si>
  <si>
    <t>FIABILIDAD P-E</t>
  </si>
  <si>
    <t>SEGURIDAD P-E</t>
  </si>
  <si>
    <t>EMPATIA P-E</t>
  </si>
  <si>
    <t>Puntaje</t>
  </si>
  <si>
    <t>Significado</t>
  </si>
  <si>
    <t>Mayor que cero</t>
  </si>
  <si>
    <t>Menor que cero</t>
  </si>
  <si>
    <t>Lo percibido es mayor a lo esperado</t>
  </si>
  <si>
    <t>Lo percibido es menor que lo esperado</t>
  </si>
  <si>
    <t>Calidad del servicio</t>
  </si>
  <si>
    <t>Suficiente</t>
  </si>
  <si>
    <t>Buena</t>
  </si>
  <si>
    <t>Mala</t>
  </si>
  <si>
    <t xml:space="preserve"> La percibido es igual a lo esperado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</si>
</sst>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ED561"/>
        <bgColor indexed="64"/>
      </patternFill>
    </fill>
    <fill>
      <patternFill patternType="solid">
        <fgColor rgb="FFF4FAA4"/>
        <bgColor indexed="64"/>
      </patternFill>
    </fill>
    <fill>
      <patternFill patternType="solid">
        <fgColor rgb="FFF5B605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 applyProtection="1">
      <alignment horizontal="center"/>
      <protection locked="0"/>
    </xf>
    <xf numFmtId="0" fontId="1" fillId="5" borderId="2" xfId="0" applyFont="1" applyFill="1" applyBorder="1" applyAlignment="1">
      <alignment horizontal="center"/>
    </xf>
    <xf numFmtId="0" fontId="1" fillId="2" borderId="2" xfId="0" applyFont="1" applyFill="1" applyBorder="1" applyAlignment="1" applyProtection="1">
      <alignment horizontal="center"/>
    </xf>
    <xf numFmtId="0" fontId="1" fillId="2" borderId="9" xfId="0" applyFont="1" applyFill="1" applyBorder="1" applyAlignment="1" applyProtection="1">
      <alignment horizontal="center"/>
    </xf>
    <xf numFmtId="0" fontId="1" fillId="3" borderId="11" xfId="0" applyFont="1" applyFill="1" applyBorder="1" applyAlignment="1" applyProtection="1">
      <alignment horizontal="center"/>
    </xf>
    <xf numFmtId="0" fontId="1" fillId="3" borderId="8" xfId="0" applyFont="1" applyFill="1" applyBorder="1" applyAlignment="1" applyProtection="1">
      <alignment horizontal="center"/>
    </xf>
    <xf numFmtId="0" fontId="1" fillId="4" borderId="10" xfId="0" applyFont="1" applyFill="1" applyBorder="1" applyAlignment="1" applyProtection="1">
      <alignment horizontal="center"/>
    </xf>
    <xf numFmtId="0" fontId="1" fillId="5" borderId="10" xfId="0" applyFont="1" applyFill="1" applyBorder="1" applyAlignment="1" applyProtection="1">
      <alignment horizontal="center"/>
    </xf>
    <xf numFmtId="0" fontId="1" fillId="6" borderId="11" xfId="0" applyFont="1" applyFill="1" applyBorder="1" applyAlignment="1" applyProtection="1">
      <alignment horizontal="center"/>
    </xf>
    <xf numFmtId="0" fontId="1" fillId="5" borderId="6" xfId="0" applyFont="1" applyFill="1" applyBorder="1" applyAlignment="1">
      <alignment horizontal="center"/>
    </xf>
    <xf numFmtId="0" fontId="0" fillId="0" borderId="0" xfId="0" applyProtection="1"/>
    <xf numFmtId="0" fontId="0" fillId="0" borderId="0" xfId="0" applyAlignment="1" applyProtection="1"/>
    <xf numFmtId="0" fontId="0" fillId="0" borderId="0" xfId="0" applyAlignment="1" applyProtection="1">
      <alignment horizontal="center"/>
    </xf>
    <xf numFmtId="165" fontId="0" fillId="0" borderId="0" xfId="0" applyNumberFormat="1" applyProtection="1"/>
    <xf numFmtId="2" fontId="0" fillId="0" borderId="0" xfId="0" applyNumberFormat="1" applyProtection="1"/>
    <xf numFmtId="164" fontId="0" fillId="0" borderId="0" xfId="0" applyNumberFormat="1" applyProtection="1"/>
    <xf numFmtId="0" fontId="1" fillId="7" borderId="3" xfId="0" applyFont="1" applyFill="1" applyBorder="1" applyAlignment="1">
      <alignment horizontal="center" vertical="center" wrapText="1"/>
    </xf>
    <xf numFmtId="0" fontId="0" fillId="0" borderId="3" xfId="0" applyBorder="1" applyAlignment="1" applyProtection="1">
      <alignment horizontal="center"/>
      <protection locked="0"/>
    </xf>
    <xf numFmtId="0" fontId="0" fillId="0" borderId="25" xfId="0" applyFont="1" applyBorder="1" applyAlignment="1" applyProtection="1">
      <alignment horizontal="center"/>
      <protection locked="0"/>
    </xf>
    <xf numFmtId="0" fontId="0" fillId="0" borderId="26" xfId="0" applyFont="1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1" fillId="5" borderId="27" xfId="0" applyFont="1" applyFill="1" applyBorder="1" applyAlignment="1" applyProtection="1">
      <alignment horizontal="center" vertical="center" wrapText="1"/>
      <protection locked="0"/>
    </xf>
    <xf numFmtId="0" fontId="1" fillId="5" borderId="28" xfId="0" applyFont="1" applyFill="1" applyBorder="1" applyAlignment="1" applyProtection="1">
      <alignment horizontal="center" vertical="center" wrapText="1"/>
      <protection locked="0"/>
    </xf>
    <xf numFmtId="0" fontId="1" fillId="5" borderId="30" xfId="0" applyFont="1" applyFill="1" applyBorder="1" applyAlignment="1" applyProtection="1">
      <alignment horizontal="center" vertical="center" wrapText="1"/>
      <protection locked="0"/>
    </xf>
    <xf numFmtId="0" fontId="0" fillId="0" borderId="9" xfId="0" applyFont="1" applyBorder="1" applyAlignment="1" applyProtection="1">
      <alignment horizontal="center"/>
      <protection locked="0"/>
    </xf>
    <xf numFmtId="0" fontId="0" fillId="0" borderId="33" xfId="0" applyBorder="1" applyAlignment="1" applyProtection="1">
      <alignment horizontal="center"/>
      <protection locked="0"/>
    </xf>
    <xf numFmtId="0" fontId="0" fillId="0" borderId="32" xfId="0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0" fillId="0" borderId="25" xfId="0" applyFont="1" applyBorder="1" applyAlignment="1" applyProtection="1">
      <alignment horizontal="center"/>
    </xf>
    <xf numFmtId="0" fontId="1" fillId="5" borderId="6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1" fillId="5" borderId="14" xfId="0" applyFont="1" applyFill="1" applyBorder="1" applyAlignment="1">
      <alignment horizontal="center"/>
    </xf>
    <xf numFmtId="0" fontId="1" fillId="8" borderId="15" xfId="0" applyFont="1" applyFill="1" applyBorder="1" applyAlignment="1" applyProtection="1">
      <alignment horizontal="center" vertical="center"/>
    </xf>
    <xf numFmtId="0" fontId="1" fillId="8" borderId="16" xfId="0" applyFont="1" applyFill="1" applyBorder="1" applyAlignment="1" applyProtection="1">
      <alignment horizontal="center" vertical="center"/>
    </xf>
    <xf numFmtId="0" fontId="1" fillId="8" borderId="12" xfId="0" applyFont="1" applyFill="1" applyBorder="1" applyAlignment="1" applyProtection="1">
      <alignment horizontal="center" vertical="center"/>
    </xf>
    <xf numFmtId="0" fontId="1" fillId="8" borderId="13" xfId="0" applyFont="1" applyFill="1" applyBorder="1" applyAlignment="1" applyProtection="1">
      <alignment horizontal="center" vertical="center"/>
    </xf>
    <xf numFmtId="0" fontId="3" fillId="8" borderId="15" xfId="0" applyFont="1" applyFill="1" applyBorder="1" applyAlignment="1" applyProtection="1">
      <alignment horizontal="center" vertical="center"/>
    </xf>
    <xf numFmtId="0" fontId="3" fillId="8" borderId="16" xfId="0" applyFont="1" applyFill="1" applyBorder="1" applyAlignment="1" applyProtection="1">
      <alignment horizontal="center" vertical="center"/>
    </xf>
    <xf numFmtId="0" fontId="3" fillId="8" borderId="12" xfId="0" applyFont="1" applyFill="1" applyBorder="1" applyAlignment="1" applyProtection="1">
      <alignment horizontal="center" vertical="center"/>
    </xf>
    <xf numFmtId="0" fontId="3" fillId="8" borderId="13" xfId="0" applyFont="1" applyFill="1" applyBorder="1" applyAlignment="1" applyProtection="1">
      <alignment horizontal="center" vertical="center"/>
    </xf>
    <xf numFmtId="0" fontId="1" fillId="2" borderId="17" xfId="0" applyFont="1" applyFill="1" applyBorder="1" applyAlignment="1" applyProtection="1">
      <alignment horizontal="center" vertical="center" wrapText="1"/>
    </xf>
    <xf numFmtId="0" fontId="1" fillId="2" borderId="19" xfId="0" applyFont="1" applyFill="1" applyBorder="1" applyAlignment="1" applyProtection="1">
      <alignment horizontal="center" vertical="center" wrapText="1"/>
    </xf>
    <xf numFmtId="0" fontId="1" fillId="2" borderId="18" xfId="0" applyFont="1" applyFill="1" applyBorder="1" applyAlignment="1" applyProtection="1">
      <alignment horizontal="center" vertical="center" wrapText="1"/>
    </xf>
    <xf numFmtId="0" fontId="1" fillId="3" borderId="17" xfId="0" applyFont="1" applyFill="1" applyBorder="1" applyAlignment="1" applyProtection="1">
      <alignment horizontal="center" vertical="center" wrapText="1"/>
    </xf>
    <xf numFmtId="0" fontId="1" fillId="3" borderId="19" xfId="0" applyFont="1" applyFill="1" applyBorder="1" applyAlignment="1" applyProtection="1">
      <alignment horizontal="center" vertical="center" wrapText="1"/>
    </xf>
    <xf numFmtId="0" fontId="1" fillId="3" borderId="18" xfId="0" applyFont="1" applyFill="1" applyBorder="1" applyAlignment="1" applyProtection="1">
      <alignment horizontal="center" vertical="center" wrapText="1"/>
    </xf>
    <xf numFmtId="0" fontId="1" fillId="4" borderId="17" xfId="0" applyFont="1" applyFill="1" applyBorder="1" applyAlignment="1" applyProtection="1">
      <alignment horizontal="center" vertical="center" wrapText="1"/>
    </xf>
    <xf numFmtId="0" fontId="1" fillId="4" borderId="19" xfId="0" applyFont="1" applyFill="1" applyBorder="1" applyAlignment="1" applyProtection="1">
      <alignment horizontal="center" vertical="center" wrapText="1"/>
    </xf>
    <xf numFmtId="0" fontId="1" fillId="4" borderId="18" xfId="0" applyFont="1" applyFill="1" applyBorder="1" applyAlignment="1" applyProtection="1">
      <alignment horizontal="center" vertical="center" wrapText="1"/>
    </xf>
    <xf numFmtId="0" fontId="1" fillId="5" borderId="17" xfId="0" applyFont="1" applyFill="1" applyBorder="1" applyAlignment="1" applyProtection="1">
      <alignment horizontal="center" vertical="center" wrapText="1"/>
    </xf>
    <xf numFmtId="0" fontId="1" fillId="5" borderId="19" xfId="0" applyFont="1" applyFill="1" applyBorder="1" applyAlignment="1" applyProtection="1">
      <alignment horizontal="center" vertical="center" wrapText="1"/>
    </xf>
    <xf numFmtId="0" fontId="1" fillId="5" borderId="18" xfId="0" applyFont="1" applyFill="1" applyBorder="1" applyAlignment="1" applyProtection="1">
      <alignment horizontal="center" vertical="center" wrapText="1"/>
    </xf>
    <xf numFmtId="0" fontId="1" fillId="6" borderId="17" xfId="0" applyFont="1" applyFill="1" applyBorder="1" applyAlignment="1" applyProtection="1">
      <alignment horizontal="center" vertical="center" wrapText="1"/>
    </xf>
    <xf numFmtId="0" fontId="1" fillId="6" borderId="19" xfId="0" applyFont="1" applyFill="1" applyBorder="1" applyAlignment="1" applyProtection="1">
      <alignment horizontal="center" vertical="center" wrapText="1"/>
    </xf>
    <xf numFmtId="0" fontId="1" fillId="6" borderId="18" xfId="0" applyFont="1" applyFill="1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1" fillId="6" borderId="6" xfId="0" applyFont="1" applyFill="1" applyBorder="1" applyAlignment="1" applyProtection="1">
      <alignment horizontal="center"/>
    </xf>
    <xf numFmtId="0" fontId="1" fillId="6" borderId="23" xfId="0" applyFont="1" applyFill="1" applyBorder="1" applyAlignment="1" applyProtection="1">
      <alignment horizontal="center"/>
    </xf>
    <xf numFmtId="0" fontId="1" fillId="6" borderId="13" xfId="0" applyFont="1" applyFill="1" applyBorder="1" applyAlignment="1" applyProtection="1">
      <alignment horizontal="center"/>
    </xf>
    <xf numFmtId="0" fontId="1" fillId="5" borderId="6" xfId="0" applyFont="1" applyFill="1" applyBorder="1" applyAlignment="1" applyProtection="1">
      <alignment horizontal="center"/>
    </xf>
    <xf numFmtId="0" fontId="1" fillId="5" borderId="23" xfId="0" applyFont="1" applyFill="1" applyBorder="1" applyAlignment="1" applyProtection="1">
      <alignment horizontal="center"/>
    </xf>
    <xf numFmtId="0" fontId="1" fillId="5" borderId="13" xfId="0" applyFont="1" applyFill="1" applyBorder="1" applyAlignment="1" applyProtection="1">
      <alignment horizontal="center"/>
    </xf>
    <xf numFmtId="0" fontId="3" fillId="2" borderId="6" xfId="0" applyFont="1" applyFill="1" applyBorder="1" applyAlignment="1" applyProtection="1">
      <alignment horizontal="center"/>
    </xf>
    <xf numFmtId="0" fontId="3" fillId="2" borderId="14" xfId="0" applyFont="1" applyFill="1" applyBorder="1" applyAlignment="1" applyProtection="1">
      <alignment horizontal="center"/>
    </xf>
    <xf numFmtId="0" fontId="3" fillId="2" borderId="7" xfId="0" applyFont="1" applyFill="1" applyBorder="1" applyAlignment="1" applyProtection="1">
      <alignment horizontal="center"/>
    </xf>
    <xf numFmtId="0" fontId="1" fillId="3" borderId="6" xfId="0" applyFont="1" applyFill="1" applyBorder="1" applyAlignment="1" applyProtection="1">
      <alignment horizontal="center"/>
    </xf>
    <xf numFmtId="0" fontId="1" fillId="3" borderId="23" xfId="0" applyFont="1" applyFill="1" applyBorder="1" applyAlignment="1" applyProtection="1">
      <alignment horizontal="center"/>
    </xf>
    <xf numFmtId="0" fontId="1" fillId="3" borderId="13" xfId="0" applyFont="1" applyFill="1" applyBorder="1" applyAlignment="1" applyProtection="1">
      <alignment horizontal="center"/>
    </xf>
    <xf numFmtId="0" fontId="1" fillId="4" borderId="6" xfId="0" applyFont="1" applyFill="1" applyBorder="1" applyAlignment="1" applyProtection="1">
      <alignment horizontal="center"/>
    </xf>
    <xf numFmtId="0" fontId="1" fillId="4" borderId="23" xfId="0" applyFont="1" applyFill="1" applyBorder="1" applyAlignment="1" applyProtection="1">
      <alignment horizontal="center"/>
    </xf>
    <xf numFmtId="0" fontId="1" fillId="4" borderId="13" xfId="0" applyFont="1" applyFill="1" applyBorder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0" fontId="0" fillId="0" borderId="13" xfId="0" applyBorder="1" applyAlignment="1" applyProtection="1">
      <alignment horizontal="center"/>
    </xf>
    <xf numFmtId="0" fontId="1" fillId="5" borderId="17" xfId="0" applyFont="1" applyFill="1" applyBorder="1" applyAlignment="1" applyProtection="1">
      <alignment horizontal="center" vertical="center" wrapText="1"/>
      <protection locked="0"/>
    </xf>
    <xf numFmtId="0" fontId="1" fillId="5" borderId="19" xfId="0" applyFont="1" applyFill="1" applyBorder="1" applyAlignment="1" applyProtection="1">
      <alignment horizontal="center" vertical="center" wrapText="1"/>
      <protection locked="0"/>
    </xf>
    <xf numFmtId="0" fontId="1" fillId="5" borderId="18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/>
    </xf>
    <xf numFmtId="0" fontId="1" fillId="9" borderId="6" xfId="0" applyFont="1" applyFill="1" applyBorder="1" applyAlignment="1">
      <alignment horizontal="center"/>
    </xf>
    <xf numFmtId="0" fontId="1" fillId="9" borderId="7" xfId="0" applyFont="1" applyFill="1" applyBorder="1" applyAlignment="1">
      <alignment horizontal="center"/>
    </xf>
    <xf numFmtId="0" fontId="1" fillId="9" borderId="14" xfId="0" applyFont="1" applyFill="1" applyBorder="1" applyAlignment="1">
      <alignment horizontal="center"/>
    </xf>
    <xf numFmtId="0" fontId="1" fillId="9" borderId="4" xfId="0" applyFont="1" applyFill="1" applyBorder="1" applyAlignment="1" applyProtection="1">
      <alignment horizontal="center" vertical="center" wrapText="1"/>
      <protection locked="0"/>
    </xf>
    <xf numFmtId="0" fontId="1" fillId="9" borderId="32" xfId="0" applyFont="1" applyFill="1" applyBorder="1" applyAlignment="1" applyProtection="1">
      <alignment horizontal="center" vertical="center" wrapText="1"/>
      <protection locked="0"/>
    </xf>
    <xf numFmtId="0" fontId="1" fillId="9" borderId="24" xfId="0" applyFont="1" applyFill="1" applyBorder="1" applyAlignment="1" applyProtection="1">
      <alignment horizontal="center" vertical="center" wrapText="1"/>
      <protection locked="0"/>
    </xf>
    <xf numFmtId="0" fontId="1" fillId="9" borderId="21" xfId="0" applyFont="1" applyFill="1" applyBorder="1" applyAlignment="1" applyProtection="1">
      <alignment horizontal="center" vertical="center" wrapText="1"/>
      <protection locked="0"/>
    </xf>
    <xf numFmtId="0" fontId="1" fillId="9" borderId="20" xfId="0" applyFont="1" applyFill="1" applyBorder="1" applyAlignment="1" applyProtection="1">
      <alignment horizontal="center" vertical="center" wrapText="1"/>
      <protection locked="0"/>
    </xf>
    <xf numFmtId="0" fontId="1" fillId="9" borderId="22" xfId="0" applyFont="1" applyFill="1" applyBorder="1" applyAlignment="1" applyProtection="1">
      <alignment horizontal="center" vertical="center" wrapText="1"/>
      <protection locked="0"/>
    </xf>
    <xf numFmtId="0" fontId="1" fillId="9" borderId="17" xfId="0" applyFont="1" applyFill="1" applyBorder="1" applyAlignment="1">
      <alignment horizontal="center" vertical="center" wrapText="1"/>
    </xf>
    <xf numFmtId="0" fontId="1" fillId="9" borderId="19" xfId="0" applyFont="1" applyFill="1" applyBorder="1" applyAlignment="1">
      <alignment horizontal="center" vertical="center" wrapText="1"/>
    </xf>
    <xf numFmtId="0" fontId="1" fillId="9" borderId="18" xfId="0" applyFont="1" applyFill="1" applyBorder="1" applyAlignment="1">
      <alignment horizontal="center" vertical="center" wrapText="1"/>
    </xf>
    <xf numFmtId="0" fontId="1" fillId="10" borderId="17" xfId="0" applyFont="1" applyFill="1" applyBorder="1" applyAlignment="1" applyProtection="1">
      <alignment horizontal="center" vertical="center" wrapText="1"/>
      <protection locked="0"/>
    </xf>
    <xf numFmtId="0" fontId="1" fillId="10" borderId="19" xfId="0" applyFont="1" applyFill="1" applyBorder="1" applyAlignment="1" applyProtection="1">
      <alignment horizontal="center" vertical="center" wrapText="1"/>
      <protection locked="0"/>
    </xf>
    <xf numFmtId="0" fontId="1" fillId="10" borderId="18" xfId="0" applyFont="1" applyFill="1" applyBorder="1" applyAlignment="1" applyProtection="1">
      <alignment horizontal="center" vertical="center" wrapText="1"/>
      <protection locked="0"/>
    </xf>
    <xf numFmtId="0" fontId="1" fillId="10" borderId="6" xfId="0" applyFont="1" applyFill="1" applyBorder="1" applyAlignment="1">
      <alignment horizontal="center"/>
    </xf>
    <xf numFmtId="0" fontId="1" fillId="10" borderId="7" xfId="0" applyFont="1" applyFill="1" applyBorder="1" applyAlignment="1">
      <alignment horizontal="center"/>
    </xf>
    <xf numFmtId="0" fontId="1" fillId="10" borderId="14" xfId="0" applyFont="1" applyFill="1" applyBorder="1" applyAlignment="1">
      <alignment horizontal="center"/>
    </xf>
    <xf numFmtId="0" fontId="1" fillId="10" borderId="2" xfId="0" applyFont="1" applyFill="1" applyBorder="1" applyAlignment="1">
      <alignment horizontal="center"/>
    </xf>
    <xf numFmtId="0" fontId="1" fillId="10" borderId="0" xfId="0" applyFont="1" applyFill="1" applyAlignment="1">
      <alignment horizontal="center"/>
    </xf>
    <xf numFmtId="0" fontId="1" fillId="10" borderId="18" xfId="0" applyFont="1" applyFill="1" applyBorder="1" applyAlignment="1">
      <alignment horizontal="center"/>
    </xf>
    <xf numFmtId="0" fontId="1" fillId="10" borderId="6" xfId="0" applyFont="1" applyFill="1" applyBorder="1" applyAlignment="1">
      <alignment horizontal="center"/>
    </xf>
    <xf numFmtId="0" fontId="1" fillId="10" borderId="27" xfId="0" applyFont="1" applyFill="1" applyBorder="1" applyAlignment="1" applyProtection="1">
      <alignment horizontal="center" vertical="center" wrapText="1"/>
      <protection locked="0"/>
    </xf>
    <xf numFmtId="0" fontId="1" fillId="10" borderId="28" xfId="0" applyFont="1" applyFill="1" applyBorder="1" applyAlignment="1" applyProtection="1">
      <alignment horizontal="center" vertical="center" wrapText="1"/>
      <protection locked="0"/>
    </xf>
    <xf numFmtId="0" fontId="1" fillId="10" borderId="30" xfId="0" applyFont="1" applyFill="1" applyBorder="1" applyAlignment="1" applyProtection="1">
      <alignment horizontal="center" vertical="center" wrapText="1"/>
      <protection locked="0"/>
    </xf>
    <xf numFmtId="0" fontId="1" fillId="11" borderId="17" xfId="0" applyFont="1" applyFill="1" applyBorder="1" applyAlignment="1" applyProtection="1">
      <alignment horizontal="center" vertical="center" wrapText="1"/>
      <protection locked="0"/>
    </xf>
    <xf numFmtId="0" fontId="1" fillId="11" borderId="19" xfId="0" applyFont="1" applyFill="1" applyBorder="1" applyAlignment="1" applyProtection="1">
      <alignment horizontal="center" vertical="center" wrapText="1"/>
      <protection locked="0"/>
    </xf>
    <xf numFmtId="0" fontId="1" fillId="11" borderId="18" xfId="0" applyFont="1" applyFill="1" applyBorder="1" applyAlignment="1" applyProtection="1">
      <alignment horizontal="center" vertical="center" wrapText="1"/>
      <protection locked="0"/>
    </xf>
    <xf numFmtId="0" fontId="1" fillId="11" borderId="6" xfId="0" applyFont="1" applyFill="1" applyBorder="1" applyAlignment="1">
      <alignment horizontal="center"/>
    </xf>
    <xf numFmtId="0" fontId="1" fillId="11" borderId="7" xfId="0" applyFont="1" applyFill="1" applyBorder="1" applyAlignment="1">
      <alignment horizontal="center"/>
    </xf>
    <xf numFmtId="0" fontId="1" fillId="11" borderId="14" xfId="0" applyFont="1" applyFill="1" applyBorder="1" applyAlignment="1">
      <alignment horizontal="center"/>
    </xf>
    <xf numFmtId="0" fontId="1" fillId="11" borderId="2" xfId="0" applyFont="1" applyFill="1" applyBorder="1" applyAlignment="1">
      <alignment horizontal="center"/>
    </xf>
    <xf numFmtId="0" fontId="1" fillId="11" borderId="6" xfId="0" applyFont="1" applyFill="1" applyBorder="1" applyAlignment="1">
      <alignment horizontal="center"/>
    </xf>
    <xf numFmtId="0" fontId="1" fillId="11" borderId="27" xfId="0" applyFont="1" applyFill="1" applyBorder="1" applyAlignment="1" applyProtection="1">
      <alignment horizontal="center" vertical="center" wrapText="1"/>
      <protection locked="0"/>
    </xf>
    <xf numFmtId="0" fontId="1" fillId="11" borderId="28" xfId="0" applyFont="1" applyFill="1" applyBorder="1" applyAlignment="1" applyProtection="1">
      <alignment horizontal="center" vertical="center" wrapText="1"/>
      <protection locked="0"/>
    </xf>
    <xf numFmtId="0" fontId="1" fillId="11" borderId="30" xfId="0" applyFont="1" applyFill="1" applyBorder="1" applyAlignment="1" applyProtection="1">
      <alignment horizontal="center" vertical="center" wrapText="1"/>
      <protection locked="0"/>
    </xf>
    <xf numFmtId="0" fontId="1" fillId="12" borderId="17" xfId="0" applyFont="1" applyFill="1" applyBorder="1" applyAlignment="1" applyProtection="1">
      <alignment horizontal="center" vertical="center" wrapText="1"/>
      <protection locked="0"/>
    </xf>
    <xf numFmtId="0" fontId="1" fillId="12" borderId="19" xfId="0" applyFont="1" applyFill="1" applyBorder="1" applyAlignment="1" applyProtection="1">
      <alignment horizontal="center" vertical="center" wrapText="1"/>
      <protection locked="0"/>
    </xf>
    <xf numFmtId="0" fontId="1" fillId="12" borderId="18" xfId="0" applyFont="1" applyFill="1" applyBorder="1" applyAlignment="1" applyProtection="1">
      <alignment horizontal="center" vertical="center" wrapText="1"/>
      <protection locked="0"/>
    </xf>
    <xf numFmtId="0" fontId="1" fillId="12" borderId="6" xfId="0" applyFont="1" applyFill="1" applyBorder="1" applyAlignment="1">
      <alignment horizontal="center"/>
    </xf>
    <xf numFmtId="0" fontId="1" fillId="12" borderId="7" xfId="0" applyFont="1" applyFill="1" applyBorder="1" applyAlignment="1">
      <alignment horizontal="center"/>
    </xf>
    <xf numFmtId="0" fontId="1" fillId="12" borderId="2" xfId="0" applyFont="1" applyFill="1" applyBorder="1" applyAlignment="1">
      <alignment horizontal="center"/>
    </xf>
    <xf numFmtId="0" fontId="1" fillId="12" borderId="31" xfId="0" applyFont="1" applyFill="1" applyBorder="1" applyAlignment="1" applyProtection="1">
      <alignment horizontal="center" vertical="center" wrapText="1"/>
      <protection locked="0"/>
    </xf>
    <xf numFmtId="0" fontId="1" fillId="12" borderId="28" xfId="0" applyFont="1" applyFill="1" applyBorder="1" applyAlignment="1" applyProtection="1">
      <alignment horizontal="center" vertical="center" wrapText="1"/>
      <protection locked="0"/>
    </xf>
    <xf numFmtId="0" fontId="1" fillId="12" borderId="27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/>
    </xf>
    <xf numFmtId="0" fontId="0" fillId="0" borderId="1" xfId="0" applyBorder="1" applyAlignment="1" applyProtection="1">
      <alignment horizontal="left"/>
    </xf>
    <xf numFmtId="0" fontId="0" fillId="0" borderId="1" xfId="0" applyBorder="1" applyProtection="1"/>
    <xf numFmtId="0" fontId="1" fillId="13" borderId="1" xfId="0" applyFont="1" applyFill="1" applyBorder="1" applyAlignment="1" applyProtection="1">
      <alignment horizontal="center"/>
    </xf>
    <xf numFmtId="0" fontId="1" fillId="13" borderId="3" xfId="0" applyFont="1" applyFill="1" applyBorder="1" applyAlignment="1" applyProtection="1">
      <alignment horizontal="center"/>
    </xf>
    <xf numFmtId="0" fontId="1" fillId="13" borderId="35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5B605"/>
      <color rgb="FFF4FAA4"/>
      <color rgb="FFFDF4D9"/>
      <color rgb="FF9ED5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/>
              <a:t>Gráfico de Medias P-E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A"/>
        </a:p>
      </c:txPr>
    </c:title>
    <c:autoTitleDeleted val="0"/>
    <c:plotArea>
      <c:layout>
        <c:manualLayout>
          <c:layoutTarget val="inner"/>
          <c:xMode val="edge"/>
          <c:yMode val="edge"/>
          <c:x val="5.379669559303097E-2"/>
          <c:y val="9.7763863908596635E-2"/>
          <c:w val="0.93205587965776537"/>
          <c:h val="0.83716144507446422"/>
        </c:manualLayout>
      </c:layout>
      <c:scatterChart>
        <c:scatterStyle val="lineMarker"/>
        <c:varyColors val="0"/>
        <c:ser>
          <c:idx val="0"/>
          <c:order val="0"/>
          <c:tx>
            <c:strRef>
              <c:f>Tabulación!$I$66</c:f>
              <c:strCache>
                <c:ptCount val="1"/>
                <c:pt idx="0">
                  <c:v>ASPECTOS TANGIBLES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A"/>
              </a:p>
            </c:tx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yVal>
            <c:numRef>
              <c:f>Tabulación!$I$68:$I$71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36C-414E-ABD8-A5BFE5DCA89F}"/>
            </c:ext>
          </c:extLst>
        </c:ser>
        <c:ser>
          <c:idx val="1"/>
          <c:order val="1"/>
          <c:tx>
            <c:strRef>
              <c:f>Tabulación!$L$66</c:f>
              <c:strCache>
                <c:ptCount val="1"/>
                <c:pt idx="0">
                  <c:v>FIABILIDAD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2"/>
              <c:layout>
                <c:manualLayout>
                  <c:x val="-6.7423456507709742E-2"/>
                  <c:y val="-2.33174344334857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36C-414E-ABD8-A5BFE5DCA89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A"/>
              </a:p>
            </c:tx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yVal>
            <c:numRef>
              <c:f>Tabulación!$L$68:$L$72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36C-414E-ABD8-A5BFE5DCA89F}"/>
            </c:ext>
          </c:extLst>
        </c:ser>
        <c:ser>
          <c:idx val="2"/>
          <c:order val="2"/>
          <c:tx>
            <c:strRef>
              <c:f>Tabulación!$O$66</c:f>
              <c:strCache>
                <c:ptCount val="1"/>
                <c:pt idx="0">
                  <c:v>CAPACIDAD DE RESPUESTA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A"/>
              </a:p>
            </c:tx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yVal>
            <c:numRef>
              <c:f>Tabulación!$O$68:$O$71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36C-414E-ABD8-A5BFE5DCA89F}"/>
            </c:ext>
          </c:extLst>
        </c:ser>
        <c:ser>
          <c:idx val="3"/>
          <c:order val="3"/>
          <c:tx>
            <c:strRef>
              <c:f>Tabulación!$R$66</c:f>
              <c:strCache>
                <c:ptCount val="1"/>
                <c:pt idx="0">
                  <c:v>SEGURIDAD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A"/>
              </a:p>
            </c:tx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yVal>
            <c:numRef>
              <c:f>Tabulación!$R$68:$R$71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 formatCode="0.00">
                  <c:v>0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536C-414E-ABD8-A5BFE5DCA89F}"/>
            </c:ext>
          </c:extLst>
        </c:ser>
        <c:ser>
          <c:idx val="4"/>
          <c:order val="4"/>
          <c:tx>
            <c:strRef>
              <c:f>Tabulación!$U$66</c:f>
              <c:strCache>
                <c:ptCount val="1"/>
                <c:pt idx="0">
                  <c:v>EMPATIA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A"/>
              </a:p>
            </c:tx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yVal>
            <c:numRef>
              <c:f>Tabulación!$U$68:$U$72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536C-414E-ABD8-A5BFE5DCA89F}"/>
            </c:ext>
          </c:extLst>
        </c:ser>
        <c:dLbls>
          <c:dLblPos val="l"/>
          <c:showLegendKey val="0"/>
          <c:showVal val="1"/>
          <c:showCatName val="0"/>
          <c:showSerName val="0"/>
          <c:showPercent val="0"/>
          <c:showBubbleSize val="0"/>
        </c:dLbls>
        <c:axId val="501720192"/>
        <c:axId val="79747816"/>
      </c:scatterChart>
      <c:valAx>
        <c:axId val="5017201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Pregunta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A"/>
            </a:p>
          </c:txPr>
        </c:title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79747816"/>
        <c:crosses val="autoZero"/>
        <c:crossBetween val="midCat"/>
      </c:valAx>
      <c:valAx>
        <c:axId val="79747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Media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A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50172019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A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A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/>
              <a:t>Gráfico de Desviaciones Estándar P-E</a:t>
            </a:r>
          </a:p>
        </c:rich>
      </c:tx>
      <c:layout>
        <c:manualLayout>
          <c:xMode val="edge"/>
          <c:yMode val="edge"/>
          <c:x val="0.29775643026638859"/>
          <c:y val="1.518948445625211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A"/>
        </a:p>
      </c:txPr>
    </c:title>
    <c:autoTitleDeleted val="0"/>
    <c:plotArea>
      <c:layout>
        <c:manualLayout>
          <c:layoutTarget val="inner"/>
          <c:xMode val="edge"/>
          <c:yMode val="edge"/>
          <c:x val="6.4143059777849357E-2"/>
          <c:y val="7.2753475234178203E-2"/>
          <c:w val="0.88996262755107636"/>
          <c:h val="0.82252934544931022"/>
        </c:manualLayout>
      </c:layout>
      <c:scatterChart>
        <c:scatterStyle val="lineMarker"/>
        <c:varyColors val="0"/>
        <c:ser>
          <c:idx val="0"/>
          <c:order val="0"/>
          <c:tx>
            <c:strRef>
              <c:f>Tabulación!$I$66</c:f>
              <c:strCache>
                <c:ptCount val="1"/>
                <c:pt idx="0">
                  <c:v>ASPECTOS TANGIBLES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A"/>
              </a:p>
            </c:tx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yVal>
            <c:numRef>
              <c:f>Tabulación!$J$68:$J$71</c:f>
              <c:numCache>
                <c:formatCode>0.000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4C2-45D6-AAB7-15626FF0B5CA}"/>
            </c:ext>
          </c:extLst>
        </c:ser>
        <c:ser>
          <c:idx val="1"/>
          <c:order val="1"/>
          <c:tx>
            <c:strRef>
              <c:f>Tabulación!$L$66</c:f>
              <c:strCache>
                <c:ptCount val="1"/>
                <c:pt idx="0">
                  <c:v>FIABILIDAD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A"/>
              </a:p>
            </c:tx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yVal>
            <c:numRef>
              <c:f>Tabulación!$M$67:$M$72</c:f>
              <c:numCache>
                <c:formatCode>0.000</c:formatCode>
                <c:ptCount val="6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4C2-45D6-AAB7-15626FF0B5CA}"/>
            </c:ext>
          </c:extLst>
        </c:ser>
        <c:ser>
          <c:idx val="2"/>
          <c:order val="2"/>
          <c:tx>
            <c:strRef>
              <c:f>Tabulación!$O$66</c:f>
              <c:strCache>
                <c:ptCount val="1"/>
                <c:pt idx="0">
                  <c:v>CAPACIDAD DE RESPUESTA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A"/>
              </a:p>
            </c:tx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yVal>
            <c:numRef>
              <c:f>Tabulación!$P$68:$P$71</c:f>
              <c:numCache>
                <c:formatCode>0.000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4C2-45D6-AAB7-15626FF0B5CA}"/>
            </c:ext>
          </c:extLst>
        </c:ser>
        <c:ser>
          <c:idx val="3"/>
          <c:order val="3"/>
          <c:tx>
            <c:strRef>
              <c:f>Tabulación!$R$66</c:f>
              <c:strCache>
                <c:ptCount val="1"/>
                <c:pt idx="0">
                  <c:v>SEGURIDAD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A"/>
              </a:p>
            </c:tx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yVal>
            <c:numRef>
              <c:f>Tabulación!$S$68:$S$71</c:f>
              <c:numCache>
                <c:formatCode>0.000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64C2-45D6-AAB7-15626FF0B5CA}"/>
            </c:ext>
          </c:extLst>
        </c:ser>
        <c:ser>
          <c:idx val="4"/>
          <c:order val="4"/>
          <c:tx>
            <c:strRef>
              <c:f>Tabulación!$U$66</c:f>
              <c:strCache>
                <c:ptCount val="1"/>
                <c:pt idx="0">
                  <c:v>EMPATIA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A"/>
              </a:p>
            </c:tx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yVal>
            <c:numRef>
              <c:f>Tabulación!$V$68:$V$72</c:f>
              <c:numCache>
                <c:formatCode>0.0000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64C2-45D6-AAB7-15626FF0B5CA}"/>
            </c:ext>
          </c:extLst>
        </c:ser>
        <c:dLbls>
          <c:dLblPos val="l"/>
          <c:showLegendKey val="0"/>
          <c:showVal val="1"/>
          <c:showCatName val="0"/>
          <c:showSerName val="0"/>
          <c:showPercent val="0"/>
          <c:showBubbleSize val="0"/>
        </c:dLbls>
        <c:axId val="646964736"/>
        <c:axId val="646961128"/>
      </c:scatterChart>
      <c:valAx>
        <c:axId val="6469647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Pregunta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A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646961128"/>
        <c:crosses val="autoZero"/>
        <c:crossBetween val="midCat"/>
      </c:valAx>
      <c:valAx>
        <c:axId val="646961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Desviación estándar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A"/>
            </a:p>
          </c:txPr>
        </c:title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6469647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A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A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/>
              <a:t>Gráfico de Coeficiente de Variabilidad P-E</a:t>
            </a:r>
          </a:p>
        </c:rich>
      </c:tx>
      <c:layout>
        <c:manualLayout>
          <c:xMode val="edge"/>
          <c:yMode val="edge"/>
          <c:x val="0.24888393270694026"/>
          <c:y val="3.10077519379844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A"/>
        </a:p>
      </c:txPr>
    </c:title>
    <c:autoTitleDeleted val="0"/>
    <c:plotArea>
      <c:layout>
        <c:manualLayout>
          <c:layoutTarget val="inner"/>
          <c:xMode val="edge"/>
          <c:yMode val="edge"/>
          <c:x val="4.2027641350338645E-2"/>
          <c:y val="0.16895406038317068"/>
          <c:w val="0.94681251827175106"/>
          <c:h val="0.80155337172000785"/>
        </c:manualLayout>
      </c:layout>
      <c:scatterChart>
        <c:scatterStyle val="lineMarker"/>
        <c:varyColors val="0"/>
        <c:ser>
          <c:idx val="0"/>
          <c:order val="0"/>
          <c:tx>
            <c:strRef>
              <c:f>Tabulación!$L$66</c:f>
              <c:strCache>
                <c:ptCount val="1"/>
                <c:pt idx="0">
                  <c:v>FIABILIDAD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A"/>
              </a:p>
            </c:tx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yVal>
            <c:numRef>
              <c:f>Tabulación!$N$68:$N$72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881-4C6A-9804-3A0D9CB11F92}"/>
            </c:ext>
          </c:extLst>
        </c:ser>
        <c:ser>
          <c:idx val="1"/>
          <c:order val="1"/>
          <c:tx>
            <c:strRef>
              <c:f>Tabulación!$I$66</c:f>
              <c:strCache>
                <c:ptCount val="1"/>
                <c:pt idx="0">
                  <c:v>ASPECTOS TANGIBLES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A"/>
              </a:p>
            </c:tx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yVal>
            <c:numRef>
              <c:f>Tabulación!$K$68:$K$71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881-4C6A-9804-3A0D9CB11F92}"/>
            </c:ext>
          </c:extLst>
        </c:ser>
        <c:ser>
          <c:idx val="2"/>
          <c:order val="2"/>
          <c:tx>
            <c:strRef>
              <c:f>Tabulación!$O$66</c:f>
              <c:strCache>
                <c:ptCount val="1"/>
                <c:pt idx="0">
                  <c:v>CAPACIDAD DE RESPUESTA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A"/>
              </a:p>
            </c:tx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yVal>
            <c:numRef>
              <c:f>Tabulación!$Q$68:$Q$71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881-4C6A-9804-3A0D9CB11F92}"/>
            </c:ext>
          </c:extLst>
        </c:ser>
        <c:ser>
          <c:idx val="3"/>
          <c:order val="3"/>
          <c:tx>
            <c:strRef>
              <c:f>Tabulación!$R$66</c:f>
              <c:strCache>
                <c:ptCount val="1"/>
                <c:pt idx="0">
                  <c:v>SEGURIDAD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A"/>
              </a:p>
            </c:tx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yVal>
            <c:numRef>
              <c:f>Tabulación!$Q$68:$Q$71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D881-4C6A-9804-3A0D9CB11F92}"/>
            </c:ext>
          </c:extLst>
        </c:ser>
        <c:ser>
          <c:idx val="4"/>
          <c:order val="4"/>
          <c:tx>
            <c:strRef>
              <c:f>Tabulación!$U$66</c:f>
              <c:strCache>
                <c:ptCount val="1"/>
                <c:pt idx="0">
                  <c:v>EMPATIA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A"/>
              </a:p>
            </c:tx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yVal>
            <c:numRef>
              <c:f>Tabulación!$W$68:$W$72</c:f>
              <c:numCache>
                <c:formatCode>0.000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D881-4C6A-9804-3A0D9CB11F92}"/>
            </c:ext>
          </c:extLst>
        </c:ser>
        <c:dLbls>
          <c:dLblPos val="l"/>
          <c:showLegendKey val="0"/>
          <c:showVal val="1"/>
          <c:showCatName val="0"/>
          <c:showSerName val="0"/>
          <c:showPercent val="0"/>
          <c:showBubbleSize val="0"/>
        </c:dLbls>
        <c:axId val="573401952"/>
        <c:axId val="573393424"/>
      </c:scatterChart>
      <c:valAx>
        <c:axId val="5734019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Pregunta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A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573393424"/>
        <c:crosses val="autoZero"/>
        <c:crossBetween val="midCat"/>
      </c:valAx>
      <c:valAx>
        <c:axId val="573393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Coeficiente de variabilidad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A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57340195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A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A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Aspectos tangibles P-E</a:t>
            </a:r>
          </a:p>
        </c:rich>
      </c:tx>
      <c:layout>
        <c:manualLayout>
          <c:xMode val="edge"/>
          <c:yMode val="edge"/>
          <c:x val="0.62993217847769034"/>
          <c:y val="0.1213138679651032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PA"/>
        </a:p>
      </c:txPr>
    </c:title>
    <c:autoTitleDeleted val="0"/>
    <c:plotArea>
      <c:layout>
        <c:manualLayout>
          <c:layoutTarget val="inner"/>
          <c:xMode val="edge"/>
          <c:yMode val="edge"/>
          <c:x val="0.33216191218476548"/>
          <c:y val="9.2465050959093048E-2"/>
          <c:w val="0.43932388992189597"/>
          <c:h val="0.8111747669174969"/>
        </c:manualLayout>
      </c:layout>
      <c:radarChart>
        <c:radarStyle val="marker"/>
        <c:varyColors val="0"/>
        <c:ser>
          <c:idx val="0"/>
          <c:order val="0"/>
          <c:spPr>
            <a:ln w="31750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P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Tabulación!$I$66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70-4CD6-BFA0-F4A57100A1C8}"/>
            </c:ext>
          </c:extLst>
        </c:ser>
        <c:ser>
          <c:idx val="1"/>
          <c:order val="1"/>
          <c:tx>
            <c:strRef>
              <c:f>Tabulación!$I$66</c:f>
              <c:strCache>
                <c:ptCount val="1"/>
                <c:pt idx="0">
                  <c:v>ASPECTOS TANGIBLES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2.4152804387822857E-2"/>
                  <c:y val="3.18543788358503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470-4CD6-BFA0-F4A57100A1C8}"/>
                </c:ext>
              </c:extLst>
            </c:dLbl>
            <c:dLbl>
              <c:idx val="1"/>
              <c:layout>
                <c:manualLayout>
                  <c:x val="-2.3614627602079725E-2"/>
                  <c:y val="6.05232194519144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470-4CD6-BFA0-F4A57100A1C8}"/>
                </c:ext>
              </c:extLst>
            </c:dLbl>
            <c:dLbl>
              <c:idx val="2"/>
              <c:layout>
                <c:manualLayout>
                  <c:x val="2.6954376550360308E-2"/>
                  <c:y val="-3.81925786848918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470-4CD6-BFA0-F4A57100A1C8}"/>
                </c:ext>
              </c:extLst>
            </c:dLbl>
            <c:dLbl>
              <c:idx val="3"/>
              <c:layout>
                <c:manualLayout>
                  <c:x val="-9.0536069382860414E-3"/>
                  <c:y val="3.50178756369100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470-4CD6-BFA0-F4A57100A1C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P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Tabulación!$I$68:$I$71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70-4CD6-BFA0-F4A57100A1C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586326720"/>
        <c:axId val="586325408"/>
      </c:radarChart>
      <c:catAx>
        <c:axId val="58632672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586325408"/>
        <c:crosses val="autoZero"/>
        <c:auto val="1"/>
        <c:lblAlgn val="ctr"/>
        <c:lblOffset val="100"/>
        <c:noMultiLvlLbl val="0"/>
      </c:catAx>
      <c:valAx>
        <c:axId val="586325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5863267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A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/>
              <a:t>Fiabilidad  P-E</a:t>
            </a:r>
          </a:p>
        </c:rich>
      </c:tx>
      <c:layout>
        <c:manualLayout>
          <c:xMode val="edge"/>
          <c:yMode val="edge"/>
          <c:x val="0.74411249195855045"/>
          <c:y val="0.3651892757363522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A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Tabulación!$L$66</c:f>
              <c:strCache>
                <c:ptCount val="1"/>
                <c:pt idx="0">
                  <c:v>FIABILIDAD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2.7618622321422214E-2"/>
                  <c:y val="2.21620090677684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6F6-4F47-AAB6-73F5C0E4A65B}"/>
                </c:ext>
              </c:extLst>
            </c:dLbl>
            <c:dLbl>
              <c:idx val="1"/>
              <c:layout>
                <c:manualLayout>
                  <c:x val="6.893155679885586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6F6-4F47-AAB6-73F5C0E4A65B}"/>
                </c:ext>
              </c:extLst>
            </c:dLbl>
            <c:dLbl>
              <c:idx val="2"/>
              <c:layout>
                <c:manualLayout>
                  <c:x val="1.5509600279742585E-2"/>
                  <c:y val="-1.2927054008366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6F6-4F47-AAB6-73F5C0E4A65B}"/>
                </c:ext>
              </c:extLst>
            </c:dLbl>
            <c:dLbl>
              <c:idx val="3"/>
              <c:layout>
                <c:manualLayout>
                  <c:x val="-1.0339733519828474E-2"/>
                  <c:y val="1.61588175104580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6F6-4F47-AAB6-73F5C0E4A65B}"/>
                </c:ext>
              </c:extLst>
            </c:dLbl>
            <c:dLbl>
              <c:idx val="4"/>
              <c:layout>
                <c:manualLayout>
                  <c:x val="-5.169866759914237E-3"/>
                  <c:y val="-5.9248313096777475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6F6-4F47-AAB6-73F5C0E4A65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Tabulación!$L$68:$L$72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F6-4F47-AAB6-73F5C0E4A65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494677048"/>
        <c:axId val="494678032"/>
      </c:radarChart>
      <c:catAx>
        <c:axId val="49467704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494678032"/>
        <c:crosses val="autoZero"/>
        <c:auto val="1"/>
        <c:lblAlgn val="ctr"/>
        <c:lblOffset val="100"/>
        <c:noMultiLvlLbl val="0"/>
      </c:catAx>
      <c:valAx>
        <c:axId val="494678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4946770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A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CAPACIDAD DE RESPUESTA P-E</a:t>
            </a:r>
          </a:p>
        </c:rich>
      </c:tx>
      <c:layout>
        <c:manualLayout>
          <c:xMode val="edge"/>
          <c:yMode val="edge"/>
          <c:x val="0.60440350877192983"/>
          <c:y val="0.2512077931727574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A"/>
        </a:p>
      </c:txPr>
    </c:title>
    <c:autoTitleDeleted val="0"/>
    <c:plotArea>
      <c:layout>
        <c:manualLayout>
          <c:layoutTarget val="inner"/>
          <c:xMode val="edge"/>
          <c:yMode val="edge"/>
          <c:x val="0.17946802044481283"/>
          <c:y val="0.25633389284083147"/>
          <c:w val="0.30757300732145326"/>
          <c:h val="0.56462691990995473"/>
        </c:manualLayout>
      </c:layout>
      <c:radarChart>
        <c:radarStyle val="marker"/>
        <c:varyColors val="0"/>
        <c:ser>
          <c:idx val="0"/>
          <c:order val="0"/>
          <c:tx>
            <c:strRef>
              <c:f>Tabulación!$O$66</c:f>
              <c:strCache>
                <c:ptCount val="1"/>
                <c:pt idx="0">
                  <c:v>CAPACIDAD DE RESPUESTA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1.4035087719298246E-2"/>
                  <c:y val="1.93236763979044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76B-4D97-A203-3D0C55BEC5B6}"/>
                </c:ext>
              </c:extLst>
            </c:dLbl>
            <c:dLbl>
              <c:idx val="1"/>
              <c:layout>
                <c:manualLayout>
                  <c:x val="0"/>
                  <c:y val="9.661838198952150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76B-4D97-A203-3D0C55BEC5B6}"/>
                </c:ext>
              </c:extLst>
            </c:dLbl>
            <c:dLbl>
              <c:idx val="2"/>
              <c:layout>
                <c:manualLayout>
                  <c:x val="8.77192982456140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76B-4D97-A203-3D0C55BEC5B6}"/>
                </c:ext>
              </c:extLst>
            </c:dLbl>
            <c:dLbl>
              <c:idx val="3"/>
              <c:layout>
                <c:manualLayout>
                  <c:x val="-3.1578947368421054E-2"/>
                  <c:y val="6.441225465968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76B-4D97-A203-3D0C55BEC5B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Tabulación!$O$68:$O$71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6B-4D97-A203-3D0C55BEC5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9837352"/>
        <c:axId val="599831448"/>
      </c:radarChart>
      <c:catAx>
        <c:axId val="59983735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599831448"/>
        <c:crosses val="autoZero"/>
        <c:auto val="1"/>
        <c:lblAlgn val="ctr"/>
        <c:lblOffset val="100"/>
        <c:noMultiLvlLbl val="0"/>
      </c:catAx>
      <c:valAx>
        <c:axId val="599831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5998373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A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SEGURIDAD P-E</a:t>
            </a:r>
          </a:p>
        </c:rich>
      </c:tx>
      <c:layout>
        <c:manualLayout>
          <c:xMode val="edge"/>
          <c:yMode val="edge"/>
          <c:x val="0.75849012598775967"/>
          <c:y val="0.20265382542339225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8292911488275213"/>
          <c:y val="7.2960696150463814E-2"/>
          <c:w val="0.59639561925828377"/>
          <c:h val="0.86401829532698149"/>
        </c:manualLayout>
      </c:layout>
      <c:radarChart>
        <c:radarStyle val="marker"/>
        <c:varyColors val="0"/>
        <c:ser>
          <c:idx val="0"/>
          <c:order val="0"/>
          <c:tx>
            <c:strRef>
              <c:f>Tabulación!$AE$24</c:f>
              <c:strCache>
                <c:ptCount val="1"/>
                <c:pt idx="0">
                  <c:v>SEGURIDAD P-E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4.6627814234228626E-2"/>
                  <c:y val="2.89505464890560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3D9-4098-83E6-3F35969766D1}"/>
                </c:ext>
              </c:extLst>
            </c:dLbl>
            <c:dLbl>
              <c:idx val="1"/>
              <c:layout>
                <c:manualLayout>
                  <c:x val="1.2987012987012908E-2"/>
                  <c:y val="6.25978090766828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3D9-4098-83E6-3F35969766D1}"/>
                </c:ext>
              </c:extLst>
            </c:dLbl>
            <c:dLbl>
              <c:idx val="2"/>
              <c:layout>
                <c:manualLayout>
                  <c:x val="1.5151515151515152E-2"/>
                  <c:y val="-1.8779342723004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3D9-4098-83E6-3F35969766D1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3-F3D9-4098-83E6-3F35969766D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Tabulación!$R$68:$R$71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 formatCode="0.00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D9-4098-83E6-3F35969766D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571883760"/>
        <c:axId val="571884416"/>
      </c:radarChart>
      <c:catAx>
        <c:axId val="5718837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571884416"/>
        <c:crosses val="autoZero"/>
        <c:auto val="1"/>
        <c:lblAlgn val="ctr"/>
        <c:lblOffset val="100"/>
        <c:noMultiLvlLbl val="0"/>
      </c:catAx>
      <c:valAx>
        <c:axId val="571884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571883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A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EMPATIA P-E</a:t>
            </a:r>
          </a:p>
        </c:rich>
      </c:tx>
      <c:layout>
        <c:manualLayout>
          <c:xMode val="edge"/>
          <c:yMode val="edge"/>
          <c:x val="0.77647430289162578"/>
          <c:y val="0.4626506024096385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A"/>
        </a:p>
      </c:txPr>
    </c:title>
    <c:autoTitleDeleted val="0"/>
    <c:plotArea>
      <c:layout>
        <c:manualLayout>
          <c:layoutTarget val="inner"/>
          <c:xMode val="edge"/>
          <c:yMode val="edge"/>
          <c:x val="0.28064338111582204"/>
          <c:y val="7.258362584195048E-2"/>
          <c:w val="0.39040839446351255"/>
          <c:h val="0.88053555956107898"/>
        </c:manualLayout>
      </c:layout>
      <c:radarChart>
        <c:radarStyle val="marker"/>
        <c:varyColors val="0"/>
        <c:ser>
          <c:idx val="0"/>
          <c:order val="0"/>
          <c:tx>
            <c:strRef>
              <c:f>Tabulación!$AN$24</c:f>
              <c:strCache>
                <c:ptCount val="1"/>
                <c:pt idx="0">
                  <c:v>EMPATIA P-E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2.2792022792022793E-2"/>
                  <c:y val="9.63855421686744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E7C-468A-8331-2CE62E92DB08}"/>
                </c:ext>
              </c:extLst>
            </c:dLbl>
            <c:dLbl>
              <c:idx val="1"/>
              <c:layout>
                <c:manualLayout>
                  <c:x val="1.4245014245014245E-2"/>
                  <c:y val="-3.21285140562254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E7C-468A-8331-2CE62E92DB08}"/>
                </c:ext>
              </c:extLst>
            </c:dLbl>
            <c:dLbl>
              <c:idx val="2"/>
              <c:layout>
                <c:manualLayout>
                  <c:x val="1.7094017094017096E-2"/>
                  <c:y val="9.63855421686747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E7C-468A-8331-2CE62E92DB08}"/>
                </c:ext>
              </c:extLst>
            </c:dLbl>
            <c:dLbl>
              <c:idx val="3"/>
              <c:layout>
                <c:manualLayout>
                  <c:x val="-1.2820512820512768E-2"/>
                  <c:y val="1.92771084337349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E7C-468A-8331-2CE62E92DB08}"/>
                </c:ext>
              </c:extLst>
            </c:dLbl>
            <c:dLbl>
              <c:idx val="4"/>
              <c:layout>
                <c:manualLayout>
                  <c:x val="-1.709401709401714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E7C-468A-8331-2CE62E92DB0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Tabulación!$U$68:$U$72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7C-468A-8331-2CE62E92DB0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587111272"/>
        <c:axId val="564190536"/>
      </c:radarChart>
      <c:catAx>
        <c:axId val="58711127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564190536"/>
        <c:crosses val="autoZero"/>
        <c:auto val="1"/>
        <c:lblAlgn val="ctr"/>
        <c:lblOffset val="100"/>
        <c:noMultiLvlLbl val="0"/>
      </c:catAx>
      <c:valAx>
        <c:axId val="564190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5871112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A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721178</xdr:colOff>
      <xdr:row>48</xdr:row>
      <xdr:rowOff>135327</xdr:rowOff>
    </xdr:from>
    <xdr:to>
      <xdr:col>17</xdr:col>
      <xdr:colOff>1143000</xdr:colOff>
      <xdr:row>101</xdr:row>
      <xdr:rowOff>47624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B92087E6-28E0-4894-ABC5-E90D545A3B4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1133474</xdr:colOff>
      <xdr:row>48</xdr:row>
      <xdr:rowOff>142875</xdr:rowOff>
    </xdr:from>
    <xdr:to>
      <xdr:col>27</xdr:col>
      <xdr:colOff>476249</xdr:colOff>
      <xdr:row>101</xdr:row>
      <xdr:rowOff>47624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511E181B-4C13-4E22-A40E-6F630F9DE74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27</xdr:col>
      <xdr:colOff>453115</xdr:colOff>
      <xdr:row>48</xdr:row>
      <xdr:rowOff>152399</xdr:rowOff>
    </xdr:from>
    <xdr:to>
      <xdr:col>36</xdr:col>
      <xdr:colOff>1047750</xdr:colOff>
      <xdr:row>101</xdr:row>
      <xdr:rowOff>142875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EA93FF4E-1CFE-4FCF-9E25-F2F59D4538D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1181100</xdr:colOff>
      <xdr:row>24</xdr:row>
      <xdr:rowOff>40822</xdr:rowOff>
    </xdr:from>
    <xdr:to>
      <xdr:col>8</xdr:col>
      <xdr:colOff>332015</xdr:colOff>
      <xdr:row>44</xdr:row>
      <xdr:rowOff>13607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5DA7832E-4842-4052-B1F5-F0323225BC4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423182</xdr:colOff>
      <xdr:row>23</xdr:row>
      <xdr:rowOff>189139</xdr:rowOff>
    </xdr:from>
    <xdr:to>
      <xdr:col>17</xdr:col>
      <xdr:colOff>858611</xdr:colOff>
      <xdr:row>43</xdr:row>
      <xdr:rowOff>118382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14404071-44A3-453A-B42F-50B6C8848C9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24</xdr:col>
      <xdr:colOff>952500</xdr:colOff>
      <xdr:row>24</xdr:row>
      <xdr:rowOff>38100</xdr:rowOff>
    </xdr:from>
    <xdr:to>
      <xdr:col>28</xdr:col>
      <xdr:colOff>1257300</xdr:colOff>
      <xdr:row>43</xdr:row>
      <xdr:rowOff>180974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0E154ADC-4AD1-410D-BBC9-B5249E1C085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32</xdr:col>
      <xdr:colOff>219075</xdr:colOff>
      <xdr:row>23</xdr:row>
      <xdr:rowOff>171450</xdr:rowOff>
    </xdr:from>
    <xdr:to>
      <xdr:col>35</xdr:col>
      <xdr:colOff>885825</xdr:colOff>
      <xdr:row>44</xdr:row>
      <xdr:rowOff>28575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C75D2653-3B2B-4DEA-AF24-251C3DC0DAF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42</xdr:col>
      <xdr:colOff>19050</xdr:colOff>
      <xdr:row>24</xdr:row>
      <xdr:rowOff>19050</xdr:rowOff>
    </xdr:from>
    <xdr:to>
      <xdr:col>47</xdr:col>
      <xdr:colOff>266700</xdr:colOff>
      <xdr:row>43</xdr:row>
      <xdr:rowOff>171450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id="{9D02A654-3C9C-4D87-9FAD-30F336B9891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205"/>
  <sheetViews>
    <sheetView tabSelected="1" topLeftCell="A37" zoomScaleNormal="100" workbookViewId="0">
      <selection activeCell="C54" sqref="C54:D54"/>
    </sheetView>
  </sheetViews>
  <sheetFormatPr baseColWidth="10" defaultColWidth="11.5703125" defaultRowHeight="15" x14ac:dyDescent="0.25"/>
  <cols>
    <col min="1" max="1" width="26" customWidth="1"/>
    <col min="2" max="2" width="15.7109375" customWidth="1"/>
    <col min="3" max="10" width="26" customWidth="1"/>
    <col min="11" max="11" width="15.42578125" customWidth="1"/>
    <col min="12" max="50" width="26" customWidth="1"/>
    <col min="270" max="270" width="13" customWidth="1"/>
    <col min="271" max="271" width="13.7109375" customWidth="1"/>
    <col min="278" max="278" width="13.42578125" customWidth="1"/>
    <col min="290" max="290" width="12.85546875" customWidth="1"/>
    <col min="297" max="297" width="14.5703125" customWidth="1"/>
    <col min="298" max="298" width="15.42578125" customWidth="1"/>
    <col min="305" max="305" width="14.28515625" customWidth="1"/>
    <col min="306" max="306" width="14" customWidth="1"/>
    <col min="526" max="526" width="13" customWidth="1"/>
    <col min="527" max="527" width="13.7109375" customWidth="1"/>
    <col min="534" max="534" width="13.42578125" customWidth="1"/>
    <col min="546" max="546" width="12.85546875" customWidth="1"/>
    <col min="553" max="553" width="14.5703125" customWidth="1"/>
    <col min="554" max="554" width="15.42578125" customWidth="1"/>
    <col min="561" max="561" width="14.28515625" customWidth="1"/>
    <col min="562" max="562" width="14" customWidth="1"/>
    <col min="782" max="782" width="13" customWidth="1"/>
    <col min="783" max="783" width="13.7109375" customWidth="1"/>
    <col min="790" max="790" width="13.42578125" customWidth="1"/>
    <col min="802" max="802" width="12.85546875" customWidth="1"/>
    <col min="809" max="809" width="14.5703125" customWidth="1"/>
    <col min="810" max="810" width="15.42578125" customWidth="1"/>
    <col min="817" max="817" width="14.28515625" customWidth="1"/>
    <col min="818" max="818" width="14" customWidth="1"/>
    <col min="1038" max="1038" width="13" customWidth="1"/>
    <col min="1039" max="1039" width="13.7109375" customWidth="1"/>
    <col min="1046" max="1046" width="13.42578125" customWidth="1"/>
    <col min="1058" max="1058" width="12.85546875" customWidth="1"/>
    <col min="1065" max="1065" width="14.5703125" customWidth="1"/>
    <col min="1066" max="1066" width="15.42578125" customWidth="1"/>
    <col min="1073" max="1073" width="14.28515625" customWidth="1"/>
    <col min="1074" max="1074" width="14" customWidth="1"/>
    <col min="1294" max="1294" width="13" customWidth="1"/>
    <col min="1295" max="1295" width="13.7109375" customWidth="1"/>
    <col min="1302" max="1302" width="13.42578125" customWidth="1"/>
    <col min="1314" max="1314" width="12.85546875" customWidth="1"/>
    <col min="1321" max="1321" width="14.5703125" customWidth="1"/>
    <col min="1322" max="1322" width="15.42578125" customWidth="1"/>
    <col min="1329" max="1329" width="14.28515625" customWidth="1"/>
    <col min="1330" max="1330" width="14" customWidth="1"/>
    <col min="1550" max="1550" width="13" customWidth="1"/>
    <col min="1551" max="1551" width="13.7109375" customWidth="1"/>
    <col min="1558" max="1558" width="13.42578125" customWidth="1"/>
    <col min="1570" max="1570" width="12.85546875" customWidth="1"/>
    <col min="1577" max="1577" width="14.5703125" customWidth="1"/>
    <col min="1578" max="1578" width="15.42578125" customWidth="1"/>
    <col min="1585" max="1585" width="14.28515625" customWidth="1"/>
    <col min="1586" max="1586" width="14" customWidth="1"/>
    <col min="1806" max="1806" width="13" customWidth="1"/>
    <col min="1807" max="1807" width="13.7109375" customWidth="1"/>
    <col min="1814" max="1814" width="13.42578125" customWidth="1"/>
    <col min="1826" max="1826" width="12.85546875" customWidth="1"/>
    <col min="1833" max="1833" width="14.5703125" customWidth="1"/>
    <col min="1834" max="1834" width="15.42578125" customWidth="1"/>
    <col min="1841" max="1841" width="14.28515625" customWidth="1"/>
    <col min="1842" max="1842" width="14" customWidth="1"/>
    <col min="2062" max="2062" width="13" customWidth="1"/>
    <col min="2063" max="2063" width="13.7109375" customWidth="1"/>
    <col min="2070" max="2070" width="13.42578125" customWidth="1"/>
    <col min="2082" max="2082" width="12.85546875" customWidth="1"/>
    <col min="2089" max="2089" width="14.5703125" customWidth="1"/>
    <col min="2090" max="2090" width="15.42578125" customWidth="1"/>
    <col min="2097" max="2097" width="14.28515625" customWidth="1"/>
    <col min="2098" max="2098" width="14" customWidth="1"/>
    <col min="2318" max="2318" width="13" customWidth="1"/>
    <col min="2319" max="2319" width="13.7109375" customWidth="1"/>
    <col min="2326" max="2326" width="13.42578125" customWidth="1"/>
    <col min="2338" max="2338" width="12.85546875" customWidth="1"/>
    <col min="2345" max="2345" width="14.5703125" customWidth="1"/>
    <col min="2346" max="2346" width="15.42578125" customWidth="1"/>
    <col min="2353" max="2353" width="14.28515625" customWidth="1"/>
    <col min="2354" max="2354" width="14" customWidth="1"/>
    <col min="2574" max="2574" width="13" customWidth="1"/>
    <col min="2575" max="2575" width="13.7109375" customWidth="1"/>
    <col min="2582" max="2582" width="13.42578125" customWidth="1"/>
    <col min="2594" max="2594" width="12.85546875" customWidth="1"/>
    <col min="2601" max="2601" width="14.5703125" customWidth="1"/>
    <col min="2602" max="2602" width="15.42578125" customWidth="1"/>
    <col min="2609" max="2609" width="14.28515625" customWidth="1"/>
    <col min="2610" max="2610" width="14" customWidth="1"/>
    <col min="2830" max="2830" width="13" customWidth="1"/>
    <col min="2831" max="2831" width="13.7109375" customWidth="1"/>
    <col min="2838" max="2838" width="13.42578125" customWidth="1"/>
    <col min="2850" max="2850" width="12.85546875" customWidth="1"/>
    <col min="2857" max="2857" width="14.5703125" customWidth="1"/>
    <col min="2858" max="2858" width="15.42578125" customWidth="1"/>
    <col min="2865" max="2865" width="14.28515625" customWidth="1"/>
    <col min="2866" max="2866" width="14" customWidth="1"/>
    <col min="3086" max="3086" width="13" customWidth="1"/>
    <col min="3087" max="3087" width="13.7109375" customWidth="1"/>
    <col min="3094" max="3094" width="13.42578125" customWidth="1"/>
    <col min="3106" max="3106" width="12.85546875" customWidth="1"/>
    <col min="3113" max="3113" width="14.5703125" customWidth="1"/>
    <col min="3114" max="3114" width="15.42578125" customWidth="1"/>
    <col min="3121" max="3121" width="14.28515625" customWidth="1"/>
    <col min="3122" max="3122" width="14" customWidth="1"/>
    <col min="3342" max="3342" width="13" customWidth="1"/>
    <col min="3343" max="3343" width="13.7109375" customWidth="1"/>
    <col min="3350" max="3350" width="13.42578125" customWidth="1"/>
    <col min="3362" max="3362" width="12.85546875" customWidth="1"/>
    <col min="3369" max="3369" width="14.5703125" customWidth="1"/>
    <col min="3370" max="3370" width="15.42578125" customWidth="1"/>
    <col min="3377" max="3377" width="14.28515625" customWidth="1"/>
    <col min="3378" max="3378" width="14" customWidth="1"/>
    <col min="3598" max="3598" width="13" customWidth="1"/>
    <col min="3599" max="3599" width="13.7109375" customWidth="1"/>
    <col min="3606" max="3606" width="13.42578125" customWidth="1"/>
    <col min="3618" max="3618" width="12.85546875" customWidth="1"/>
    <col min="3625" max="3625" width="14.5703125" customWidth="1"/>
    <col min="3626" max="3626" width="15.42578125" customWidth="1"/>
    <col min="3633" max="3633" width="14.28515625" customWidth="1"/>
    <col min="3634" max="3634" width="14" customWidth="1"/>
    <col min="3854" max="3854" width="13" customWidth="1"/>
    <col min="3855" max="3855" width="13.7109375" customWidth="1"/>
    <col min="3862" max="3862" width="13.42578125" customWidth="1"/>
    <col min="3874" max="3874" width="12.85546875" customWidth="1"/>
    <col min="3881" max="3881" width="14.5703125" customWidth="1"/>
    <col min="3882" max="3882" width="15.42578125" customWidth="1"/>
    <col min="3889" max="3889" width="14.28515625" customWidth="1"/>
    <col min="3890" max="3890" width="14" customWidth="1"/>
    <col min="4110" max="4110" width="13" customWidth="1"/>
    <col min="4111" max="4111" width="13.7109375" customWidth="1"/>
    <col min="4118" max="4118" width="13.42578125" customWidth="1"/>
    <col min="4130" max="4130" width="12.85546875" customWidth="1"/>
    <col min="4137" max="4137" width="14.5703125" customWidth="1"/>
    <col min="4138" max="4138" width="15.42578125" customWidth="1"/>
    <col min="4145" max="4145" width="14.28515625" customWidth="1"/>
    <col min="4146" max="4146" width="14" customWidth="1"/>
    <col min="4366" max="4366" width="13" customWidth="1"/>
    <col min="4367" max="4367" width="13.7109375" customWidth="1"/>
    <col min="4374" max="4374" width="13.42578125" customWidth="1"/>
    <col min="4386" max="4386" width="12.85546875" customWidth="1"/>
    <col min="4393" max="4393" width="14.5703125" customWidth="1"/>
    <col min="4394" max="4394" width="15.42578125" customWidth="1"/>
    <col min="4401" max="4401" width="14.28515625" customWidth="1"/>
    <col min="4402" max="4402" width="14" customWidth="1"/>
    <col min="4622" max="4622" width="13" customWidth="1"/>
    <col min="4623" max="4623" width="13.7109375" customWidth="1"/>
    <col min="4630" max="4630" width="13.42578125" customWidth="1"/>
    <col min="4642" max="4642" width="12.85546875" customWidth="1"/>
    <col min="4649" max="4649" width="14.5703125" customWidth="1"/>
    <col min="4650" max="4650" width="15.42578125" customWidth="1"/>
    <col min="4657" max="4657" width="14.28515625" customWidth="1"/>
    <col min="4658" max="4658" width="14" customWidth="1"/>
    <col min="4878" max="4878" width="13" customWidth="1"/>
    <col min="4879" max="4879" width="13.7109375" customWidth="1"/>
    <col min="4886" max="4886" width="13.42578125" customWidth="1"/>
    <col min="4898" max="4898" width="12.85546875" customWidth="1"/>
    <col min="4905" max="4905" width="14.5703125" customWidth="1"/>
    <col min="4906" max="4906" width="15.42578125" customWidth="1"/>
    <col min="4913" max="4913" width="14.28515625" customWidth="1"/>
    <col min="4914" max="4914" width="14" customWidth="1"/>
    <col min="5134" max="5134" width="13" customWidth="1"/>
    <col min="5135" max="5135" width="13.7109375" customWidth="1"/>
    <col min="5142" max="5142" width="13.42578125" customWidth="1"/>
    <col min="5154" max="5154" width="12.85546875" customWidth="1"/>
    <col min="5161" max="5161" width="14.5703125" customWidth="1"/>
    <col min="5162" max="5162" width="15.42578125" customWidth="1"/>
    <col min="5169" max="5169" width="14.28515625" customWidth="1"/>
    <col min="5170" max="5170" width="14" customWidth="1"/>
    <col min="5390" max="5390" width="13" customWidth="1"/>
    <col min="5391" max="5391" width="13.7109375" customWidth="1"/>
    <col min="5398" max="5398" width="13.42578125" customWidth="1"/>
    <col min="5410" max="5410" width="12.85546875" customWidth="1"/>
    <col min="5417" max="5417" width="14.5703125" customWidth="1"/>
    <col min="5418" max="5418" width="15.42578125" customWidth="1"/>
    <col min="5425" max="5425" width="14.28515625" customWidth="1"/>
    <col min="5426" max="5426" width="14" customWidth="1"/>
    <col min="5646" max="5646" width="13" customWidth="1"/>
    <col min="5647" max="5647" width="13.7109375" customWidth="1"/>
    <col min="5654" max="5654" width="13.42578125" customWidth="1"/>
    <col min="5666" max="5666" width="12.85546875" customWidth="1"/>
    <col min="5673" max="5673" width="14.5703125" customWidth="1"/>
    <col min="5674" max="5674" width="15.42578125" customWidth="1"/>
    <col min="5681" max="5681" width="14.28515625" customWidth="1"/>
    <col min="5682" max="5682" width="14" customWidth="1"/>
    <col min="5902" max="5902" width="13" customWidth="1"/>
    <col min="5903" max="5903" width="13.7109375" customWidth="1"/>
    <col min="5910" max="5910" width="13.42578125" customWidth="1"/>
    <col min="5922" max="5922" width="12.85546875" customWidth="1"/>
    <col min="5929" max="5929" width="14.5703125" customWidth="1"/>
    <col min="5930" max="5930" width="15.42578125" customWidth="1"/>
    <col min="5937" max="5937" width="14.28515625" customWidth="1"/>
    <col min="5938" max="5938" width="14" customWidth="1"/>
    <col min="6158" max="6158" width="13" customWidth="1"/>
    <col min="6159" max="6159" width="13.7109375" customWidth="1"/>
    <col min="6166" max="6166" width="13.42578125" customWidth="1"/>
    <col min="6178" max="6178" width="12.85546875" customWidth="1"/>
    <col min="6185" max="6185" width="14.5703125" customWidth="1"/>
    <col min="6186" max="6186" width="15.42578125" customWidth="1"/>
    <col min="6193" max="6193" width="14.28515625" customWidth="1"/>
    <col min="6194" max="6194" width="14" customWidth="1"/>
    <col min="6414" max="6414" width="13" customWidth="1"/>
    <col min="6415" max="6415" width="13.7109375" customWidth="1"/>
    <col min="6422" max="6422" width="13.42578125" customWidth="1"/>
    <col min="6434" max="6434" width="12.85546875" customWidth="1"/>
    <col min="6441" max="6441" width="14.5703125" customWidth="1"/>
    <col min="6442" max="6442" width="15.42578125" customWidth="1"/>
    <col min="6449" max="6449" width="14.28515625" customWidth="1"/>
    <col min="6450" max="6450" width="14" customWidth="1"/>
    <col min="6670" max="6670" width="13" customWidth="1"/>
    <col min="6671" max="6671" width="13.7109375" customWidth="1"/>
    <col min="6678" max="6678" width="13.42578125" customWidth="1"/>
    <col min="6690" max="6690" width="12.85546875" customWidth="1"/>
    <col min="6697" max="6697" width="14.5703125" customWidth="1"/>
    <col min="6698" max="6698" width="15.42578125" customWidth="1"/>
    <col min="6705" max="6705" width="14.28515625" customWidth="1"/>
    <col min="6706" max="6706" width="14" customWidth="1"/>
    <col min="6926" max="6926" width="13" customWidth="1"/>
    <col min="6927" max="6927" width="13.7109375" customWidth="1"/>
    <col min="6934" max="6934" width="13.42578125" customWidth="1"/>
    <col min="6946" max="6946" width="12.85546875" customWidth="1"/>
    <col min="6953" max="6953" width="14.5703125" customWidth="1"/>
    <col min="6954" max="6954" width="15.42578125" customWidth="1"/>
    <col min="6961" max="6961" width="14.28515625" customWidth="1"/>
    <col min="6962" max="6962" width="14" customWidth="1"/>
    <col min="7182" max="7182" width="13" customWidth="1"/>
    <col min="7183" max="7183" width="13.7109375" customWidth="1"/>
    <col min="7190" max="7190" width="13.42578125" customWidth="1"/>
    <col min="7202" max="7202" width="12.85546875" customWidth="1"/>
    <col min="7209" max="7209" width="14.5703125" customWidth="1"/>
    <col min="7210" max="7210" width="15.42578125" customWidth="1"/>
    <col min="7217" max="7217" width="14.28515625" customWidth="1"/>
    <col min="7218" max="7218" width="14" customWidth="1"/>
    <col min="7438" max="7438" width="13" customWidth="1"/>
    <col min="7439" max="7439" width="13.7109375" customWidth="1"/>
    <col min="7446" max="7446" width="13.42578125" customWidth="1"/>
    <col min="7458" max="7458" width="12.85546875" customWidth="1"/>
    <col min="7465" max="7465" width="14.5703125" customWidth="1"/>
    <col min="7466" max="7466" width="15.42578125" customWidth="1"/>
    <col min="7473" max="7473" width="14.28515625" customWidth="1"/>
    <col min="7474" max="7474" width="14" customWidth="1"/>
    <col min="7694" max="7694" width="13" customWidth="1"/>
    <col min="7695" max="7695" width="13.7109375" customWidth="1"/>
    <col min="7702" max="7702" width="13.42578125" customWidth="1"/>
    <col min="7714" max="7714" width="12.85546875" customWidth="1"/>
    <col min="7721" max="7721" width="14.5703125" customWidth="1"/>
    <col min="7722" max="7722" width="15.42578125" customWidth="1"/>
    <col min="7729" max="7729" width="14.28515625" customWidth="1"/>
    <col min="7730" max="7730" width="14" customWidth="1"/>
    <col min="7950" max="7950" width="13" customWidth="1"/>
    <col min="7951" max="7951" width="13.7109375" customWidth="1"/>
    <col min="7958" max="7958" width="13.42578125" customWidth="1"/>
    <col min="7970" max="7970" width="12.85546875" customWidth="1"/>
    <col min="7977" max="7977" width="14.5703125" customWidth="1"/>
    <col min="7978" max="7978" width="15.42578125" customWidth="1"/>
    <col min="7985" max="7985" width="14.28515625" customWidth="1"/>
    <col min="7986" max="7986" width="14" customWidth="1"/>
    <col min="8206" max="8206" width="13" customWidth="1"/>
    <col min="8207" max="8207" width="13.7109375" customWidth="1"/>
    <col min="8214" max="8214" width="13.42578125" customWidth="1"/>
    <col min="8226" max="8226" width="12.85546875" customWidth="1"/>
    <col min="8233" max="8233" width="14.5703125" customWidth="1"/>
    <col min="8234" max="8234" width="15.42578125" customWidth="1"/>
    <col min="8241" max="8241" width="14.28515625" customWidth="1"/>
    <col min="8242" max="8242" width="14" customWidth="1"/>
    <col min="8462" max="8462" width="13" customWidth="1"/>
    <col min="8463" max="8463" width="13.7109375" customWidth="1"/>
    <col min="8470" max="8470" width="13.42578125" customWidth="1"/>
    <col min="8482" max="8482" width="12.85546875" customWidth="1"/>
    <col min="8489" max="8489" width="14.5703125" customWidth="1"/>
    <col min="8490" max="8490" width="15.42578125" customWidth="1"/>
    <col min="8497" max="8497" width="14.28515625" customWidth="1"/>
    <col min="8498" max="8498" width="14" customWidth="1"/>
    <col min="8718" max="8718" width="13" customWidth="1"/>
    <col min="8719" max="8719" width="13.7109375" customWidth="1"/>
    <col min="8726" max="8726" width="13.42578125" customWidth="1"/>
    <col min="8738" max="8738" width="12.85546875" customWidth="1"/>
    <col min="8745" max="8745" width="14.5703125" customWidth="1"/>
    <col min="8746" max="8746" width="15.42578125" customWidth="1"/>
    <col min="8753" max="8753" width="14.28515625" customWidth="1"/>
    <col min="8754" max="8754" width="14" customWidth="1"/>
    <col min="8974" max="8974" width="13" customWidth="1"/>
    <col min="8975" max="8975" width="13.7109375" customWidth="1"/>
    <col min="8982" max="8982" width="13.42578125" customWidth="1"/>
    <col min="8994" max="8994" width="12.85546875" customWidth="1"/>
    <col min="9001" max="9001" width="14.5703125" customWidth="1"/>
    <col min="9002" max="9002" width="15.42578125" customWidth="1"/>
    <col min="9009" max="9009" width="14.28515625" customWidth="1"/>
    <col min="9010" max="9010" width="14" customWidth="1"/>
    <col min="9230" max="9230" width="13" customWidth="1"/>
    <col min="9231" max="9231" width="13.7109375" customWidth="1"/>
    <col min="9238" max="9238" width="13.42578125" customWidth="1"/>
    <col min="9250" max="9250" width="12.85546875" customWidth="1"/>
    <col min="9257" max="9257" width="14.5703125" customWidth="1"/>
    <col min="9258" max="9258" width="15.42578125" customWidth="1"/>
    <col min="9265" max="9265" width="14.28515625" customWidth="1"/>
    <col min="9266" max="9266" width="14" customWidth="1"/>
    <col min="9486" max="9486" width="13" customWidth="1"/>
    <col min="9487" max="9487" width="13.7109375" customWidth="1"/>
    <col min="9494" max="9494" width="13.42578125" customWidth="1"/>
    <col min="9506" max="9506" width="12.85546875" customWidth="1"/>
    <col min="9513" max="9513" width="14.5703125" customWidth="1"/>
    <col min="9514" max="9514" width="15.42578125" customWidth="1"/>
    <col min="9521" max="9521" width="14.28515625" customWidth="1"/>
    <col min="9522" max="9522" width="14" customWidth="1"/>
    <col min="9742" max="9742" width="13" customWidth="1"/>
    <col min="9743" max="9743" width="13.7109375" customWidth="1"/>
    <col min="9750" max="9750" width="13.42578125" customWidth="1"/>
    <col min="9762" max="9762" width="12.85546875" customWidth="1"/>
    <col min="9769" max="9769" width="14.5703125" customWidth="1"/>
    <col min="9770" max="9770" width="15.42578125" customWidth="1"/>
    <col min="9777" max="9777" width="14.28515625" customWidth="1"/>
    <col min="9778" max="9778" width="14" customWidth="1"/>
    <col min="9998" max="9998" width="13" customWidth="1"/>
    <col min="9999" max="9999" width="13.7109375" customWidth="1"/>
    <col min="10006" max="10006" width="13.42578125" customWidth="1"/>
    <col min="10018" max="10018" width="12.85546875" customWidth="1"/>
    <col min="10025" max="10025" width="14.5703125" customWidth="1"/>
    <col min="10026" max="10026" width="15.42578125" customWidth="1"/>
    <col min="10033" max="10033" width="14.28515625" customWidth="1"/>
    <col min="10034" max="10034" width="14" customWidth="1"/>
    <col min="10254" max="10254" width="13" customWidth="1"/>
    <col min="10255" max="10255" width="13.7109375" customWidth="1"/>
    <col min="10262" max="10262" width="13.42578125" customWidth="1"/>
    <col min="10274" max="10274" width="12.85546875" customWidth="1"/>
    <col min="10281" max="10281" width="14.5703125" customWidth="1"/>
    <col min="10282" max="10282" width="15.42578125" customWidth="1"/>
    <col min="10289" max="10289" width="14.28515625" customWidth="1"/>
    <col min="10290" max="10290" width="14" customWidth="1"/>
    <col min="10510" max="10510" width="13" customWidth="1"/>
    <col min="10511" max="10511" width="13.7109375" customWidth="1"/>
    <col min="10518" max="10518" width="13.42578125" customWidth="1"/>
    <col min="10530" max="10530" width="12.85546875" customWidth="1"/>
    <col min="10537" max="10537" width="14.5703125" customWidth="1"/>
    <col min="10538" max="10538" width="15.42578125" customWidth="1"/>
    <col min="10545" max="10545" width="14.28515625" customWidth="1"/>
    <col min="10546" max="10546" width="14" customWidth="1"/>
    <col min="10766" max="10766" width="13" customWidth="1"/>
    <col min="10767" max="10767" width="13.7109375" customWidth="1"/>
    <col min="10774" max="10774" width="13.42578125" customWidth="1"/>
    <col min="10786" max="10786" width="12.85546875" customWidth="1"/>
    <col min="10793" max="10793" width="14.5703125" customWidth="1"/>
    <col min="10794" max="10794" width="15.42578125" customWidth="1"/>
    <col min="10801" max="10801" width="14.28515625" customWidth="1"/>
    <col min="10802" max="10802" width="14" customWidth="1"/>
    <col min="11022" max="11022" width="13" customWidth="1"/>
    <col min="11023" max="11023" width="13.7109375" customWidth="1"/>
    <col min="11030" max="11030" width="13.42578125" customWidth="1"/>
    <col min="11042" max="11042" width="12.85546875" customWidth="1"/>
    <col min="11049" max="11049" width="14.5703125" customWidth="1"/>
    <col min="11050" max="11050" width="15.42578125" customWidth="1"/>
    <col min="11057" max="11057" width="14.28515625" customWidth="1"/>
    <col min="11058" max="11058" width="14" customWidth="1"/>
    <col min="11278" max="11278" width="13" customWidth="1"/>
    <col min="11279" max="11279" width="13.7109375" customWidth="1"/>
    <col min="11286" max="11286" width="13.42578125" customWidth="1"/>
    <col min="11298" max="11298" width="12.85546875" customWidth="1"/>
    <col min="11305" max="11305" width="14.5703125" customWidth="1"/>
    <col min="11306" max="11306" width="15.42578125" customWidth="1"/>
    <col min="11313" max="11313" width="14.28515625" customWidth="1"/>
    <col min="11314" max="11314" width="14" customWidth="1"/>
    <col min="11534" max="11534" width="13" customWidth="1"/>
    <col min="11535" max="11535" width="13.7109375" customWidth="1"/>
    <col min="11542" max="11542" width="13.42578125" customWidth="1"/>
    <col min="11554" max="11554" width="12.85546875" customWidth="1"/>
    <col min="11561" max="11561" width="14.5703125" customWidth="1"/>
    <col min="11562" max="11562" width="15.42578125" customWidth="1"/>
    <col min="11569" max="11569" width="14.28515625" customWidth="1"/>
    <col min="11570" max="11570" width="14" customWidth="1"/>
    <col min="11790" max="11790" width="13" customWidth="1"/>
    <col min="11791" max="11791" width="13.7109375" customWidth="1"/>
    <col min="11798" max="11798" width="13.42578125" customWidth="1"/>
    <col min="11810" max="11810" width="12.85546875" customWidth="1"/>
    <col min="11817" max="11817" width="14.5703125" customWidth="1"/>
    <col min="11818" max="11818" width="15.42578125" customWidth="1"/>
    <col min="11825" max="11825" width="14.28515625" customWidth="1"/>
    <col min="11826" max="11826" width="14" customWidth="1"/>
    <col min="12046" max="12046" width="13" customWidth="1"/>
    <col min="12047" max="12047" width="13.7109375" customWidth="1"/>
    <col min="12054" max="12054" width="13.42578125" customWidth="1"/>
    <col min="12066" max="12066" width="12.85546875" customWidth="1"/>
    <col min="12073" max="12073" width="14.5703125" customWidth="1"/>
    <col min="12074" max="12074" width="15.42578125" customWidth="1"/>
    <col min="12081" max="12081" width="14.28515625" customWidth="1"/>
    <col min="12082" max="12082" width="14" customWidth="1"/>
    <col min="12302" max="12302" width="13" customWidth="1"/>
    <col min="12303" max="12303" width="13.7109375" customWidth="1"/>
    <col min="12310" max="12310" width="13.42578125" customWidth="1"/>
    <col min="12322" max="12322" width="12.85546875" customWidth="1"/>
    <col min="12329" max="12329" width="14.5703125" customWidth="1"/>
    <col min="12330" max="12330" width="15.42578125" customWidth="1"/>
    <col min="12337" max="12337" width="14.28515625" customWidth="1"/>
    <col min="12338" max="12338" width="14" customWidth="1"/>
    <col min="12558" max="12558" width="13" customWidth="1"/>
    <col min="12559" max="12559" width="13.7109375" customWidth="1"/>
    <col min="12566" max="12566" width="13.42578125" customWidth="1"/>
    <col min="12578" max="12578" width="12.85546875" customWidth="1"/>
    <col min="12585" max="12585" width="14.5703125" customWidth="1"/>
    <col min="12586" max="12586" width="15.42578125" customWidth="1"/>
    <col min="12593" max="12593" width="14.28515625" customWidth="1"/>
    <col min="12594" max="12594" width="14" customWidth="1"/>
    <col min="12814" max="12814" width="13" customWidth="1"/>
    <col min="12815" max="12815" width="13.7109375" customWidth="1"/>
    <col min="12822" max="12822" width="13.42578125" customWidth="1"/>
    <col min="12834" max="12834" width="12.85546875" customWidth="1"/>
    <col min="12841" max="12841" width="14.5703125" customWidth="1"/>
    <col min="12842" max="12842" width="15.42578125" customWidth="1"/>
    <col min="12849" max="12849" width="14.28515625" customWidth="1"/>
    <col min="12850" max="12850" width="14" customWidth="1"/>
    <col min="13070" max="13070" width="13" customWidth="1"/>
    <col min="13071" max="13071" width="13.7109375" customWidth="1"/>
    <col min="13078" max="13078" width="13.42578125" customWidth="1"/>
    <col min="13090" max="13090" width="12.85546875" customWidth="1"/>
    <col min="13097" max="13097" width="14.5703125" customWidth="1"/>
    <col min="13098" max="13098" width="15.42578125" customWidth="1"/>
    <col min="13105" max="13105" width="14.28515625" customWidth="1"/>
    <col min="13106" max="13106" width="14" customWidth="1"/>
    <col min="13326" max="13326" width="13" customWidth="1"/>
    <col min="13327" max="13327" width="13.7109375" customWidth="1"/>
    <col min="13334" max="13334" width="13.42578125" customWidth="1"/>
    <col min="13346" max="13346" width="12.85546875" customWidth="1"/>
    <col min="13353" max="13353" width="14.5703125" customWidth="1"/>
    <col min="13354" max="13354" width="15.42578125" customWidth="1"/>
    <col min="13361" max="13361" width="14.28515625" customWidth="1"/>
    <col min="13362" max="13362" width="14" customWidth="1"/>
    <col min="13582" max="13582" width="13" customWidth="1"/>
    <col min="13583" max="13583" width="13.7109375" customWidth="1"/>
    <col min="13590" max="13590" width="13.42578125" customWidth="1"/>
    <col min="13602" max="13602" width="12.85546875" customWidth="1"/>
    <col min="13609" max="13609" width="14.5703125" customWidth="1"/>
    <col min="13610" max="13610" width="15.42578125" customWidth="1"/>
    <col min="13617" max="13617" width="14.28515625" customWidth="1"/>
    <col min="13618" max="13618" width="14" customWidth="1"/>
    <col min="13838" max="13838" width="13" customWidth="1"/>
    <col min="13839" max="13839" width="13.7109375" customWidth="1"/>
    <col min="13846" max="13846" width="13.42578125" customWidth="1"/>
    <col min="13858" max="13858" width="12.85546875" customWidth="1"/>
    <col min="13865" max="13865" width="14.5703125" customWidth="1"/>
    <col min="13866" max="13866" width="15.42578125" customWidth="1"/>
    <col min="13873" max="13873" width="14.28515625" customWidth="1"/>
    <col min="13874" max="13874" width="14" customWidth="1"/>
    <col min="14094" max="14094" width="13" customWidth="1"/>
    <col min="14095" max="14095" width="13.7109375" customWidth="1"/>
    <col min="14102" max="14102" width="13.42578125" customWidth="1"/>
    <col min="14114" max="14114" width="12.85546875" customWidth="1"/>
    <col min="14121" max="14121" width="14.5703125" customWidth="1"/>
    <col min="14122" max="14122" width="15.42578125" customWidth="1"/>
    <col min="14129" max="14129" width="14.28515625" customWidth="1"/>
    <col min="14130" max="14130" width="14" customWidth="1"/>
    <col min="14350" max="14350" width="13" customWidth="1"/>
    <col min="14351" max="14351" width="13.7109375" customWidth="1"/>
    <col min="14358" max="14358" width="13.42578125" customWidth="1"/>
    <col min="14370" max="14370" width="12.85546875" customWidth="1"/>
    <col min="14377" max="14377" width="14.5703125" customWidth="1"/>
    <col min="14378" max="14378" width="15.42578125" customWidth="1"/>
    <col min="14385" max="14385" width="14.28515625" customWidth="1"/>
    <col min="14386" max="14386" width="14" customWidth="1"/>
    <col min="14606" max="14606" width="13" customWidth="1"/>
    <col min="14607" max="14607" width="13.7109375" customWidth="1"/>
    <col min="14614" max="14614" width="13.42578125" customWidth="1"/>
    <col min="14626" max="14626" width="12.85546875" customWidth="1"/>
    <col min="14633" max="14633" width="14.5703125" customWidth="1"/>
    <col min="14634" max="14634" width="15.42578125" customWidth="1"/>
    <col min="14641" max="14641" width="14.28515625" customWidth="1"/>
    <col min="14642" max="14642" width="14" customWidth="1"/>
    <col min="14862" max="14862" width="13" customWidth="1"/>
    <col min="14863" max="14863" width="13.7109375" customWidth="1"/>
    <col min="14870" max="14870" width="13.42578125" customWidth="1"/>
    <col min="14882" max="14882" width="12.85546875" customWidth="1"/>
    <col min="14889" max="14889" width="14.5703125" customWidth="1"/>
    <col min="14890" max="14890" width="15.42578125" customWidth="1"/>
    <col min="14897" max="14897" width="14.28515625" customWidth="1"/>
    <col min="14898" max="14898" width="14" customWidth="1"/>
    <col min="15118" max="15118" width="13" customWidth="1"/>
    <col min="15119" max="15119" width="13.7109375" customWidth="1"/>
    <col min="15126" max="15126" width="13.42578125" customWidth="1"/>
    <col min="15138" max="15138" width="12.85546875" customWidth="1"/>
    <col min="15145" max="15145" width="14.5703125" customWidth="1"/>
    <col min="15146" max="15146" width="15.42578125" customWidth="1"/>
    <col min="15153" max="15153" width="14.28515625" customWidth="1"/>
    <col min="15154" max="15154" width="14" customWidth="1"/>
    <col min="15374" max="15374" width="13" customWidth="1"/>
    <col min="15375" max="15375" width="13.7109375" customWidth="1"/>
    <col min="15382" max="15382" width="13.42578125" customWidth="1"/>
    <col min="15394" max="15394" width="12.85546875" customWidth="1"/>
    <col min="15401" max="15401" width="14.5703125" customWidth="1"/>
    <col min="15402" max="15402" width="15.42578125" customWidth="1"/>
    <col min="15409" max="15409" width="14.28515625" customWidth="1"/>
    <col min="15410" max="15410" width="14" customWidth="1"/>
    <col min="15630" max="15630" width="13" customWidth="1"/>
    <col min="15631" max="15631" width="13.7109375" customWidth="1"/>
    <col min="15638" max="15638" width="13.42578125" customWidth="1"/>
    <col min="15650" max="15650" width="12.85546875" customWidth="1"/>
    <col min="15657" max="15657" width="14.5703125" customWidth="1"/>
    <col min="15658" max="15658" width="15.42578125" customWidth="1"/>
    <col min="15665" max="15665" width="14.28515625" customWidth="1"/>
    <col min="15666" max="15666" width="14" customWidth="1"/>
    <col min="15886" max="15886" width="13" customWidth="1"/>
    <col min="15887" max="15887" width="13.7109375" customWidth="1"/>
    <col min="15894" max="15894" width="13.42578125" customWidth="1"/>
    <col min="15906" max="15906" width="12.85546875" customWidth="1"/>
    <col min="15913" max="15913" width="14.5703125" customWidth="1"/>
    <col min="15914" max="15914" width="15.42578125" customWidth="1"/>
    <col min="15921" max="15921" width="14.28515625" customWidth="1"/>
    <col min="15922" max="15922" width="14" customWidth="1"/>
    <col min="16142" max="16142" width="13" customWidth="1"/>
    <col min="16143" max="16143" width="13.7109375" customWidth="1"/>
    <col min="16150" max="16150" width="13.42578125" customWidth="1"/>
    <col min="16162" max="16162" width="12.85546875" customWidth="1"/>
    <col min="16169" max="16169" width="14.5703125" customWidth="1"/>
    <col min="16170" max="16170" width="15.42578125" customWidth="1"/>
    <col min="16177" max="16177" width="14.28515625" customWidth="1"/>
    <col min="16178" max="16178" width="14" customWidth="1"/>
  </cols>
  <sheetData>
    <row r="1" spans="1:50" ht="15.75" thickBot="1" x14ac:dyDescent="0.3">
      <c r="A1" t="s">
        <v>62</v>
      </c>
      <c r="B1" s="93" t="s">
        <v>55</v>
      </c>
      <c r="C1" s="84">
        <v>1</v>
      </c>
      <c r="D1" s="85"/>
      <c r="E1" s="84">
        <v>2</v>
      </c>
      <c r="F1" s="85"/>
      <c r="G1" s="84">
        <v>3</v>
      </c>
      <c r="H1" s="85"/>
      <c r="I1" s="84">
        <v>4</v>
      </c>
      <c r="J1" s="86"/>
      <c r="K1" s="96" t="s">
        <v>9</v>
      </c>
      <c r="L1" s="99">
        <v>1</v>
      </c>
      <c r="M1" s="100"/>
      <c r="N1" s="99"/>
      <c r="O1" s="100"/>
      <c r="P1" s="99">
        <v>2</v>
      </c>
      <c r="Q1" s="100"/>
      <c r="R1" s="99">
        <v>3</v>
      </c>
      <c r="S1" s="100"/>
      <c r="T1" s="99">
        <v>4</v>
      </c>
      <c r="U1" s="101"/>
      <c r="V1" s="109" t="s">
        <v>54</v>
      </c>
      <c r="W1" s="112">
        <v>1</v>
      </c>
      <c r="X1" s="113"/>
      <c r="Y1" s="112">
        <v>2</v>
      </c>
      <c r="Z1" s="113"/>
      <c r="AA1" s="112">
        <v>3</v>
      </c>
      <c r="AB1" s="113"/>
      <c r="AC1" s="112">
        <v>4</v>
      </c>
      <c r="AD1" s="114"/>
      <c r="AE1" s="80" t="s">
        <v>28</v>
      </c>
      <c r="AF1" s="35">
        <v>1</v>
      </c>
      <c r="AG1" s="36"/>
      <c r="AH1" s="35">
        <v>2</v>
      </c>
      <c r="AI1" s="36"/>
      <c r="AJ1" s="35">
        <v>3</v>
      </c>
      <c r="AK1" s="36"/>
      <c r="AL1" s="35">
        <v>4</v>
      </c>
      <c r="AM1" s="37"/>
      <c r="AN1" s="120" t="s">
        <v>37</v>
      </c>
      <c r="AO1" s="123">
        <v>1</v>
      </c>
      <c r="AP1" s="124"/>
      <c r="AQ1" s="123">
        <v>2</v>
      </c>
      <c r="AR1" s="124"/>
      <c r="AS1" s="123">
        <v>3</v>
      </c>
      <c r="AT1" s="124"/>
      <c r="AU1" s="123">
        <v>4</v>
      </c>
      <c r="AV1" s="124"/>
      <c r="AW1" s="123">
        <v>5</v>
      </c>
      <c r="AX1" s="124"/>
    </row>
    <row r="2" spans="1:50" ht="15.75" thickBot="1" x14ac:dyDescent="0.3">
      <c r="A2" t="s">
        <v>62</v>
      </c>
      <c r="B2" s="94"/>
      <c r="C2" s="87" t="s">
        <v>56</v>
      </c>
      <c r="D2" s="87" t="s">
        <v>57</v>
      </c>
      <c r="E2" s="87" t="s">
        <v>56</v>
      </c>
      <c r="F2" s="87" t="s">
        <v>57</v>
      </c>
      <c r="G2" s="87" t="s">
        <v>58</v>
      </c>
      <c r="H2" s="87" t="s">
        <v>57</v>
      </c>
      <c r="I2" s="87" t="s">
        <v>59</v>
      </c>
      <c r="J2" s="88" t="s">
        <v>57</v>
      </c>
      <c r="K2" s="97"/>
      <c r="L2" s="102" t="s">
        <v>56</v>
      </c>
      <c r="M2" s="102" t="s">
        <v>57</v>
      </c>
      <c r="N2" s="102" t="s">
        <v>56</v>
      </c>
      <c r="O2" s="102" t="s">
        <v>57</v>
      </c>
      <c r="P2" s="103" t="s">
        <v>56</v>
      </c>
      <c r="Q2" s="104" t="s">
        <v>57</v>
      </c>
      <c r="R2" s="102" t="s">
        <v>56</v>
      </c>
      <c r="S2" s="102" t="s">
        <v>57</v>
      </c>
      <c r="T2" s="104" t="s">
        <v>56</v>
      </c>
      <c r="U2" s="105" t="s">
        <v>57</v>
      </c>
      <c r="V2" s="110"/>
      <c r="W2" s="115" t="s">
        <v>56</v>
      </c>
      <c r="X2" s="115" t="s">
        <v>57</v>
      </c>
      <c r="Y2" s="115" t="s">
        <v>60</v>
      </c>
      <c r="Z2" s="115" t="s">
        <v>57</v>
      </c>
      <c r="AA2" s="115" t="s">
        <v>60</v>
      </c>
      <c r="AB2" s="115" t="s">
        <v>61</v>
      </c>
      <c r="AC2" s="115" t="s">
        <v>60</v>
      </c>
      <c r="AD2" s="116" t="s">
        <v>57</v>
      </c>
      <c r="AE2" s="81"/>
      <c r="AF2" s="6" t="s">
        <v>60</v>
      </c>
      <c r="AG2" s="6" t="s">
        <v>57</v>
      </c>
      <c r="AH2" s="6" t="s">
        <v>56</v>
      </c>
      <c r="AI2" s="6" t="s">
        <v>57</v>
      </c>
      <c r="AJ2" s="6" t="s">
        <v>60</v>
      </c>
      <c r="AK2" s="6" t="s">
        <v>57</v>
      </c>
      <c r="AL2" s="6" t="s">
        <v>60</v>
      </c>
      <c r="AM2" s="14" t="s">
        <v>57</v>
      </c>
      <c r="AN2" s="121"/>
      <c r="AO2" s="125" t="s">
        <v>56</v>
      </c>
      <c r="AP2" s="125" t="s">
        <v>57</v>
      </c>
      <c r="AQ2" s="125" t="s">
        <v>56</v>
      </c>
      <c r="AR2" s="125" t="s">
        <v>57</v>
      </c>
      <c r="AS2" s="125" t="s">
        <v>56</v>
      </c>
      <c r="AT2" s="125" t="s">
        <v>57</v>
      </c>
      <c r="AU2" s="125" t="s">
        <v>56</v>
      </c>
      <c r="AV2" s="125" t="s">
        <v>57</v>
      </c>
      <c r="AW2" s="125" t="s">
        <v>56</v>
      </c>
      <c r="AX2" s="125" t="s">
        <v>57</v>
      </c>
    </row>
    <row r="3" spans="1:50" s="1" customFormat="1" ht="129.75" customHeight="1" thickBot="1" x14ac:dyDescent="0.3">
      <c r="A3" s="21" t="s">
        <v>0</v>
      </c>
      <c r="B3" s="94"/>
      <c r="C3" s="89" t="s">
        <v>1</v>
      </c>
      <c r="D3" s="90" t="s">
        <v>2</v>
      </c>
      <c r="E3" s="91" t="s">
        <v>3</v>
      </c>
      <c r="F3" s="90" t="s">
        <v>4</v>
      </c>
      <c r="G3" s="91" t="s">
        <v>5</v>
      </c>
      <c r="H3" s="90" t="s">
        <v>6</v>
      </c>
      <c r="I3" s="91" t="s">
        <v>7</v>
      </c>
      <c r="J3" s="92" t="s">
        <v>8</v>
      </c>
      <c r="K3" s="97"/>
      <c r="L3" s="106" t="s">
        <v>10</v>
      </c>
      <c r="M3" s="107" t="s">
        <v>11</v>
      </c>
      <c r="N3" s="106" t="s">
        <v>12</v>
      </c>
      <c r="O3" s="107" t="s">
        <v>13</v>
      </c>
      <c r="P3" s="106" t="s">
        <v>14</v>
      </c>
      <c r="Q3" s="107" t="s">
        <v>15</v>
      </c>
      <c r="R3" s="106" t="s">
        <v>16</v>
      </c>
      <c r="S3" s="107" t="s">
        <v>17</v>
      </c>
      <c r="T3" s="106" t="s">
        <v>18</v>
      </c>
      <c r="U3" s="108" t="s">
        <v>19</v>
      </c>
      <c r="V3" s="110"/>
      <c r="W3" s="117" t="s">
        <v>20</v>
      </c>
      <c r="X3" s="118" t="s">
        <v>21</v>
      </c>
      <c r="Y3" s="117" t="s">
        <v>22</v>
      </c>
      <c r="Z3" s="118" t="s">
        <v>23</v>
      </c>
      <c r="AA3" s="117" t="s">
        <v>24</v>
      </c>
      <c r="AB3" s="118" t="s">
        <v>25</v>
      </c>
      <c r="AC3" s="117" t="s">
        <v>26</v>
      </c>
      <c r="AD3" s="119" t="s">
        <v>27</v>
      </c>
      <c r="AE3" s="81"/>
      <c r="AF3" s="27" t="s">
        <v>29</v>
      </c>
      <c r="AG3" s="28" t="s">
        <v>30</v>
      </c>
      <c r="AH3" s="27" t="s">
        <v>31</v>
      </c>
      <c r="AI3" s="28" t="s">
        <v>32</v>
      </c>
      <c r="AJ3" s="27" t="s">
        <v>33</v>
      </c>
      <c r="AK3" s="28" t="s">
        <v>34</v>
      </c>
      <c r="AL3" s="27" t="s">
        <v>35</v>
      </c>
      <c r="AM3" s="29" t="s">
        <v>36</v>
      </c>
      <c r="AN3" s="121"/>
      <c r="AO3" s="126" t="s">
        <v>38</v>
      </c>
      <c r="AP3" s="127" t="s">
        <v>39</v>
      </c>
      <c r="AQ3" s="128" t="s">
        <v>40</v>
      </c>
      <c r="AR3" s="127" t="s">
        <v>41</v>
      </c>
      <c r="AS3" s="128" t="s">
        <v>42</v>
      </c>
      <c r="AT3" s="127" t="s">
        <v>43</v>
      </c>
      <c r="AU3" s="128" t="s">
        <v>44</v>
      </c>
      <c r="AV3" s="127" t="s">
        <v>45</v>
      </c>
      <c r="AW3" s="128" t="s">
        <v>46</v>
      </c>
      <c r="AX3" s="127" t="s">
        <v>47</v>
      </c>
    </row>
    <row r="4" spans="1:50" s="4" customFormat="1" ht="15" customHeight="1" thickBot="1" x14ac:dyDescent="0.3">
      <c r="A4" s="22">
        <v>1</v>
      </c>
      <c r="B4" s="94"/>
      <c r="C4" s="24">
        <v>0</v>
      </c>
      <c r="D4" s="23">
        <v>0</v>
      </c>
      <c r="E4" s="24">
        <v>0</v>
      </c>
      <c r="F4" s="23">
        <v>0</v>
      </c>
      <c r="G4" s="24">
        <v>0</v>
      </c>
      <c r="H4" s="23">
        <v>0</v>
      </c>
      <c r="I4" s="24">
        <v>0</v>
      </c>
      <c r="J4" s="30">
        <v>0</v>
      </c>
      <c r="K4" s="97"/>
      <c r="L4" s="25">
        <v>0</v>
      </c>
      <c r="M4" s="26">
        <v>0</v>
      </c>
      <c r="N4" s="25">
        <v>0</v>
      </c>
      <c r="O4" s="26">
        <v>0</v>
      </c>
      <c r="P4" s="25">
        <v>0</v>
      </c>
      <c r="Q4" s="26">
        <v>0</v>
      </c>
      <c r="R4" s="25">
        <v>0</v>
      </c>
      <c r="S4" s="26">
        <v>0</v>
      </c>
      <c r="T4" s="25">
        <v>0</v>
      </c>
      <c r="U4" s="31">
        <v>0</v>
      </c>
      <c r="V4" s="110"/>
      <c r="W4" s="25">
        <v>0</v>
      </c>
      <c r="X4" s="26">
        <v>0</v>
      </c>
      <c r="Y4" s="25">
        <v>0</v>
      </c>
      <c r="Z4" s="26">
        <v>0</v>
      </c>
      <c r="AA4" s="25">
        <v>0</v>
      </c>
      <c r="AB4" s="26">
        <v>0</v>
      </c>
      <c r="AC4" s="25">
        <v>0</v>
      </c>
      <c r="AD4" s="31">
        <v>0</v>
      </c>
      <c r="AE4" s="81"/>
      <c r="AF4" s="25">
        <v>0</v>
      </c>
      <c r="AG4" s="25">
        <v>0</v>
      </c>
      <c r="AH4" s="25">
        <v>0</v>
      </c>
      <c r="AI4" s="25">
        <v>0</v>
      </c>
      <c r="AJ4" s="25">
        <v>0</v>
      </c>
      <c r="AK4" s="25">
        <v>0</v>
      </c>
      <c r="AL4" s="25">
        <v>0</v>
      </c>
      <c r="AM4" s="32">
        <v>0</v>
      </c>
      <c r="AN4" s="121"/>
      <c r="AO4" s="25">
        <v>0</v>
      </c>
      <c r="AP4" s="25">
        <v>0</v>
      </c>
      <c r="AQ4" s="25">
        <v>0</v>
      </c>
      <c r="AR4" s="25">
        <v>0</v>
      </c>
      <c r="AS4" s="25">
        <v>0</v>
      </c>
      <c r="AT4" s="25">
        <v>0</v>
      </c>
      <c r="AU4" s="25">
        <v>0</v>
      </c>
      <c r="AV4" s="25">
        <v>0</v>
      </c>
      <c r="AW4" s="25">
        <v>0</v>
      </c>
      <c r="AX4" s="25">
        <v>0</v>
      </c>
    </row>
    <row r="5" spans="1:50" s="4" customFormat="1" ht="15" customHeight="1" thickBot="1" x14ac:dyDescent="0.3">
      <c r="A5" s="22">
        <v>2</v>
      </c>
      <c r="B5" s="94"/>
      <c r="C5" s="24"/>
      <c r="D5" s="23">
        <v>0</v>
      </c>
      <c r="E5" s="24">
        <v>0</v>
      </c>
      <c r="F5" s="23">
        <v>0</v>
      </c>
      <c r="G5" s="24">
        <v>0</v>
      </c>
      <c r="H5" s="23">
        <v>0</v>
      </c>
      <c r="I5" s="24">
        <v>0</v>
      </c>
      <c r="J5" s="30">
        <v>0</v>
      </c>
      <c r="K5" s="97"/>
      <c r="L5" s="25">
        <v>0</v>
      </c>
      <c r="M5" s="26">
        <v>0</v>
      </c>
      <c r="N5" s="25">
        <v>0</v>
      </c>
      <c r="O5" s="26">
        <v>0</v>
      </c>
      <c r="P5" s="25">
        <v>0</v>
      </c>
      <c r="Q5" s="26">
        <v>0</v>
      </c>
      <c r="R5" s="25">
        <v>0</v>
      </c>
      <c r="S5" s="26">
        <v>0</v>
      </c>
      <c r="T5" s="25">
        <v>0</v>
      </c>
      <c r="U5" s="31">
        <v>0</v>
      </c>
      <c r="V5" s="110"/>
      <c r="W5" s="25">
        <v>0</v>
      </c>
      <c r="X5" s="26">
        <v>0</v>
      </c>
      <c r="Y5" s="25">
        <v>0</v>
      </c>
      <c r="Z5" s="26">
        <v>0</v>
      </c>
      <c r="AA5" s="25">
        <v>0</v>
      </c>
      <c r="AB5" s="26">
        <v>0</v>
      </c>
      <c r="AC5" s="25">
        <v>0</v>
      </c>
      <c r="AD5" s="31">
        <v>0</v>
      </c>
      <c r="AE5" s="81"/>
      <c r="AF5" s="5">
        <v>0</v>
      </c>
      <c r="AG5" s="5">
        <v>0</v>
      </c>
      <c r="AH5" s="5">
        <v>0</v>
      </c>
      <c r="AI5" s="5">
        <v>0</v>
      </c>
      <c r="AJ5" s="5">
        <v>0</v>
      </c>
      <c r="AK5" s="5">
        <v>0</v>
      </c>
      <c r="AL5" s="5">
        <v>0</v>
      </c>
      <c r="AM5" s="33">
        <v>0</v>
      </c>
      <c r="AN5" s="121"/>
      <c r="AO5" s="5">
        <v>0</v>
      </c>
      <c r="AP5" s="5">
        <v>0</v>
      </c>
      <c r="AQ5" s="5">
        <v>0</v>
      </c>
      <c r="AR5" s="5">
        <v>0</v>
      </c>
      <c r="AS5" s="5">
        <v>0</v>
      </c>
      <c r="AT5" s="5">
        <v>0</v>
      </c>
      <c r="AU5" s="5">
        <v>0</v>
      </c>
      <c r="AV5" s="5">
        <v>0</v>
      </c>
      <c r="AW5" s="5">
        <v>0</v>
      </c>
      <c r="AX5" s="5">
        <v>0</v>
      </c>
    </row>
    <row r="6" spans="1:50" s="4" customFormat="1" ht="15" customHeight="1" thickBot="1" x14ac:dyDescent="0.3">
      <c r="A6" s="22">
        <v>3</v>
      </c>
      <c r="B6" s="94"/>
      <c r="C6" s="24"/>
      <c r="D6" s="23"/>
      <c r="E6" s="24">
        <v>0</v>
      </c>
      <c r="F6" s="23">
        <v>0</v>
      </c>
      <c r="G6" s="24">
        <v>0</v>
      </c>
      <c r="H6" s="23">
        <v>0</v>
      </c>
      <c r="I6" s="24">
        <v>0</v>
      </c>
      <c r="J6" s="30">
        <v>0</v>
      </c>
      <c r="K6" s="97"/>
      <c r="L6" s="25">
        <v>0</v>
      </c>
      <c r="M6" s="26">
        <v>0</v>
      </c>
      <c r="N6" s="25">
        <v>0</v>
      </c>
      <c r="O6" s="26">
        <v>0</v>
      </c>
      <c r="P6" s="25">
        <v>0</v>
      </c>
      <c r="Q6" s="26">
        <v>0</v>
      </c>
      <c r="R6" s="25">
        <v>0</v>
      </c>
      <c r="S6" s="26">
        <v>0</v>
      </c>
      <c r="T6" s="25">
        <v>0</v>
      </c>
      <c r="U6" s="31">
        <v>0</v>
      </c>
      <c r="V6" s="110"/>
      <c r="W6" s="25">
        <v>0</v>
      </c>
      <c r="X6" s="26">
        <v>0</v>
      </c>
      <c r="Y6" s="25">
        <v>0</v>
      </c>
      <c r="Z6" s="26">
        <v>0</v>
      </c>
      <c r="AA6" s="25">
        <v>0</v>
      </c>
      <c r="AB6" s="26">
        <v>0</v>
      </c>
      <c r="AC6" s="25">
        <v>0</v>
      </c>
      <c r="AD6" s="31">
        <v>0</v>
      </c>
      <c r="AE6" s="81"/>
      <c r="AF6" s="25">
        <v>0</v>
      </c>
      <c r="AG6" s="25">
        <v>0</v>
      </c>
      <c r="AH6" s="25">
        <v>0</v>
      </c>
      <c r="AI6" s="25">
        <v>0</v>
      </c>
      <c r="AJ6" s="25">
        <v>0</v>
      </c>
      <c r="AK6" s="25">
        <v>0</v>
      </c>
      <c r="AL6" s="25">
        <v>0</v>
      </c>
      <c r="AM6" s="32">
        <v>0</v>
      </c>
      <c r="AN6" s="121"/>
      <c r="AO6" s="25">
        <v>0</v>
      </c>
      <c r="AP6" s="25">
        <v>0</v>
      </c>
      <c r="AQ6" s="25">
        <v>0</v>
      </c>
      <c r="AR6" s="25">
        <v>0</v>
      </c>
      <c r="AS6" s="25">
        <v>0</v>
      </c>
      <c r="AT6" s="25">
        <v>0</v>
      </c>
      <c r="AU6" s="25">
        <v>0</v>
      </c>
      <c r="AV6" s="25">
        <v>0</v>
      </c>
      <c r="AW6" s="25">
        <v>0</v>
      </c>
      <c r="AX6" s="25">
        <v>0</v>
      </c>
    </row>
    <row r="7" spans="1:50" s="4" customFormat="1" ht="15" customHeight="1" thickBot="1" x14ac:dyDescent="0.3">
      <c r="A7" s="22">
        <v>4</v>
      </c>
      <c r="B7" s="94"/>
      <c r="C7" s="24"/>
      <c r="D7" s="23"/>
      <c r="E7" s="24">
        <v>0</v>
      </c>
      <c r="F7" s="34">
        <v>0</v>
      </c>
      <c r="G7" s="24">
        <v>0</v>
      </c>
      <c r="H7" s="23">
        <v>0</v>
      </c>
      <c r="I7" s="24">
        <v>0</v>
      </c>
      <c r="J7" s="30">
        <v>0</v>
      </c>
      <c r="K7" s="97"/>
      <c r="L7" s="25">
        <v>0</v>
      </c>
      <c r="M7" s="26">
        <v>0</v>
      </c>
      <c r="N7" s="25">
        <v>0</v>
      </c>
      <c r="O7" s="26">
        <v>0</v>
      </c>
      <c r="P7" s="25">
        <v>0</v>
      </c>
      <c r="Q7" s="26">
        <v>0</v>
      </c>
      <c r="R7" s="25">
        <v>0</v>
      </c>
      <c r="S7" s="26">
        <v>0</v>
      </c>
      <c r="T7" s="25">
        <v>0</v>
      </c>
      <c r="U7" s="31">
        <v>0</v>
      </c>
      <c r="V7" s="110"/>
      <c r="W7" s="25">
        <v>0</v>
      </c>
      <c r="X7" s="26">
        <v>0</v>
      </c>
      <c r="Y7" s="25">
        <v>0</v>
      </c>
      <c r="Z7" s="26">
        <v>0</v>
      </c>
      <c r="AA7" s="25">
        <v>0</v>
      </c>
      <c r="AB7" s="26">
        <v>0</v>
      </c>
      <c r="AC7" s="25">
        <v>0</v>
      </c>
      <c r="AD7" s="31">
        <v>0</v>
      </c>
      <c r="AE7" s="81"/>
      <c r="AF7" s="5">
        <v>0</v>
      </c>
      <c r="AG7" s="5">
        <v>0</v>
      </c>
      <c r="AH7" s="5">
        <v>0</v>
      </c>
      <c r="AI7" s="5">
        <v>0</v>
      </c>
      <c r="AJ7" s="5">
        <v>0</v>
      </c>
      <c r="AK7" s="5">
        <v>0</v>
      </c>
      <c r="AL7" s="5">
        <v>0</v>
      </c>
      <c r="AM7" s="33">
        <v>0</v>
      </c>
      <c r="AN7" s="121"/>
      <c r="AO7" s="5">
        <v>0</v>
      </c>
      <c r="AP7" s="5">
        <v>0</v>
      </c>
      <c r="AQ7" s="5">
        <v>0</v>
      </c>
      <c r="AR7" s="5">
        <v>0</v>
      </c>
      <c r="AS7" s="5">
        <v>0</v>
      </c>
      <c r="AT7" s="5">
        <v>0</v>
      </c>
      <c r="AU7" s="5">
        <v>0</v>
      </c>
      <c r="AV7" s="5">
        <v>0</v>
      </c>
      <c r="AW7" s="5">
        <v>0</v>
      </c>
      <c r="AX7" s="5">
        <v>0</v>
      </c>
    </row>
    <row r="8" spans="1:50" s="4" customFormat="1" ht="15" customHeight="1" thickBot="1" x14ac:dyDescent="0.3">
      <c r="A8" s="22">
        <v>5</v>
      </c>
      <c r="B8" s="94"/>
      <c r="C8" s="24"/>
      <c r="D8" s="23"/>
      <c r="E8" s="24">
        <v>0</v>
      </c>
      <c r="F8" s="23">
        <v>0</v>
      </c>
      <c r="G8" s="24">
        <v>0</v>
      </c>
      <c r="H8" s="23">
        <v>0</v>
      </c>
      <c r="I8" s="24">
        <v>0</v>
      </c>
      <c r="J8" s="30">
        <v>0</v>
      </c>
      <c r="K8" s="97"/>
      <c r="L8" s="25">
        <v>0</v>
      </c>
      <c r="M8" s="26">
        <v>0</v>
      </c>
      <c r="N8" s="25">
        <v>0</v>
      </c>
      <c r="O8" s="26">
        <v>0</v>
      </c>
      <c r="P8" s="25">
        <v>0</v>
      </c>
      <c r="Q8" s="26">
        <v>0</v>
      </c>
      <c r="R8" s="25">
        <v>0</v>
      </c>
      <c r="S8" s="26">
        <v>0</v>
      </c>
      <c r="T8" s="25">
        <v>0</v>
      </c>
      <c r="U8" s="31">
        <v>0</v>
      </c>
      <c r="V8" s="110"/>
      <c r="W8" s="25">
        <v>0</v>
      </c>
      <c r="X8" s="26">
        <v>0</v>
      </c>
      <c r="Y8" s="25">
        <v>0</v>
      </c>
      <c r="Z8" s="26">
        <v>0</v>
      </c>
      <c r="AA8" s="25">
        <v>0</v>
      </c>
      <c r="AB8" s="26">
        <v>0</v>
      </c>
      <c r="AC8" s="25">
        <v>0</v>
      </c>
      <c r="AD8" s="31">
        <v>0</v>
      </c>
      <c r="AE8" s="81"/>
      <c r="AF8" s="25">
        <v>0</v>
      </c>
      <c r="AG8" s="25">
        <v>0</v>
      </c>
      <c r="AH8" s="25">
        <v>0</v>
      </c>
      <c r="AI8" s="25">
        <v>0</v>
      </c>
      <c r="AJ8" s="25">
        <v>0</v>
      </c>
      <c r="AK8" s="25">
        <v>0</v>
      </c>
      <c r="AL8" s="25">
        <v>0</v>
      </c>
      <c r="AM8" s="32">
        <v>0</v>
      </c>
      <c r="AN8" s="121"/>
      <c r="AO8" s="25">
        <v>0</v>
      </c>
      <c r="AP8" s="25">
        <v>0</v>
      </c>
      <c r="AQ8" s="25">
        <v>0</v>
      </c>
      <c r="AR8" s="25">
        <v>0</v>
      </c>
      <c r="AS8" s="25">
        <v>0</v>
      </c>
      <c r="AT8" s="25">
        <v>0</v>
      </c>
      <c r="AU8" s="25">
        <v>0</v>
      </c>
      <c r="AV8" s="25">
        <v>0</v>
      </c>
      <c r="AW8" s="25">
        <v>0</v>
      </c>
      <c r="AX8" s="25">
        <v>0</v>
      </c>
    </row>
    <row r="9" spans="1:50" s="4" customFormat="1" ht="15" customHeight="1" thickBot="1" x14ac:dyDescent="0.3">
      <c r="A9" s="22">
        <v>6</v>
      </c>
      <c r="B9" s="94"/>
      <c r="C9" s="24"/>
      <c r="D9" s="23"/>
      <c r="E9" s="24">
        <v>0</v>
      </c>
      <c r="F9" s="23">
        <v>0</v>
      </c>
      <c r="G9" s="24">
        <v>0</v>
      </c>
      <c r="H9" s="23">
        <v>0</v>
      </c>
      <c r="I9" s="24">
        <v>0</v>
      </c>
      <c r="J9" s="30">
        <v>0</v>
      </c>
      <c r="K9" s="97"/>
      <c r="L9" s="25">
        <v>0</v>
      </c>
      <c r="M9" s="26">
        <v>0</v>
      </c>
      <c r="N9" s="25">
        <v>0</v>
      </c>
      <c r="O9" s="26">
        <v>0</v>
      </c>
      <c r="P9" s="25">
        <v>0</v>
      </c>
      <c r="Q9" s="26">
        <v>0</v>
      </c>
      <c r="R9" s="25">
        <v>0</v>
      </c>
      <c r="S9" s="26">
        <v>0</v>
      </c>
      <c r="T9" s="25">
        <v>0</v>
      </c>
      <c r="U9" s="31">
        <v>0</v>
      </c>
      <c r="V9" s="110"/>
      <c r="W9" s="25">
        <v>0</v>
      </c>
      <c r="X9" s="26">
        <v>0</v>
      </c>
      <c r="Y9" s="25">
        <v>0</v>
      </c>
      <c r="Z9" s="26">
        <v>0</v>
      </c>
      <c r="AA9" s="25">
        <v>0</v>
      </c>
      <c r="AB9" s="26">
        <v>0</v>
      </c>
      <c r="AC9" s="25">
        <v>0</v>
      </c>
      <c r="AD9" s="31">
        <v>0</v>
      </c>
      <c r="AE9" s="81"/>
      <c r="AF9" s="5">
        <v>0</v>
      </c>
      <c r="AG9" s="5">
        <v>0</v>
      </c>
      <c r="AH9" s="5">
        <v>0</v>
      </c>
      <c r="AI9" s="5">
        <v>0</v>
      </c>
      <c r="AJ9" s="5">
        <v>0</v>
      </c>
      <c r="AK9" s="5">
        <v>0</v>
      </c>
      <c r="AL9" s="5">
        <v>0</v>
      </c>
      <c r="AM9" s="33">
        <v>0</v>
      </c>
      <c r="AN9" s="121"/>
      <c r="AO9" s="5">
        <v>0</v>
      </c>
      <c r="AP9" s="5">
        <v>0</v>
      </c>
      <c r="AQ9" s="5">
        <v>0</v>
      </c>
      <c r="AR9" s="5">
        <v>0</v>
      </c>
      <c r="AS9" s="5">
        <v>0</v>
      </c>
      <c r="AT9" s="5">
        <v>0</v>
      </c>
      <c r="AU9" s="5">
        <v>0</v>
      </c>
      <c r="AV9" s="5">
        <v>0</v>
      </c>
      <c r="AW9" s="5">
        <v>0</v>
      </c>
      <c r="AX9" s="5">
        <v>0</v>
      </c>
    </row>
    <row r="10" spans="1:50" s="4" customFormat="1" ht="15" customHeight="1" thickBot="1" x14ac:dyDescent="0.3">
      <c r="A10" s="22">
        <v>7</v>
      </c>
      <c r="B10" s="94"/>
      <c r="C10" s="24"/>
      <c r="D10" s="23"/>
      <c r="E10" s="24">
        <v>0</v>
      </c>
      <c r="F10" s="23">
        <v>0</v>
      </c>
      <c r="G10" s="24">
        <v>0</v>
      </c>
      <c r="H10" s="23">
        <v>0</v>
      </c>
      <c r="I10" s="24">
        <v>0</v>
      </c>
      <c r="J10" s="30">
        <v>0</v>
      </c>
      <c r="K10" s="97"/>
      <c r="L10" s="25">
        <v>0</v>
      </c>
      <c r="M10" s="26">
        <v>0</v>
      </c>
      <c r="N10" s="25">
        <v>0</v>
      </c>
      <c r="O10" s="26">
        <v>0</v>
      </c>
      <c r="P10" s="25">
        <v>0</v>
      </c>
      <c r="Q10" s="26">
        <v>0</v>
      </c>
      <c r="R10" s="25">
        <v>0</v>
      </c>
      <c r="S10" s="26">
        <v>0</v>
      </c>
      <c r="T10" s="25">
        <v>0</v>
      </c>
      <c r="U10" s="31">
        <v>0</v>
      </c>
      <c r="V10" s="110"/>
      <c r="W10" s="25">
        <v>0</v>
      </c>
      <c r="X10" s="26">
        <v>0</v>
      </c>
      <c r="Y10" s="25">
        <v>0</v>
      </c>
      <c r="Z10" s="26">
        <v>0</v>
      </c>
      <c r="AA10" s="25">
        <v>0</v>
      </c>
      <c r="AB10" s="26">
        <v>0</v>
      </c>
      <c r="AC10" s="25">
        <v>0</v>
      </c>
      <c r="AD10" s="31">
        <v>0</v>
      </c>
      <c r="AE10" s="81"/>
      <c r="AF10" s="25">
        <v>0</v>
      </c>
      <c r="AG10" s="25">
        <v>0</v>
      </c>
      <c r="AH10" s="25">
        <v>0</v>
      </c>
      <c r="AI10" s="25">
        <v>0</v>
      </c>
      <c r="AJ10" s="25">
        <v>0</v>
      </c>
      <c r="AK10" s="25">
        <v>0</v>
      </c>
      <c r="AL10" s="25">
        <v>0</v>
      </c>
      <c r="AM10" s="32">
        <v>0</v>
      </c>
      <c r="AN10" s="121"/>
      <c r="AO10" s="25">
        <v>0</v>
      </c>
      <c r="AP10" s="25">
        <v>0</v>
      </c>
      <c r="AQ10" s="25">
        <v>0</v>
      </c>
      <c r="AR10" s="25">
        <v>0</v>
      </c>
      <c r="AS10" s="25">
        <v>0</v>
      </c>
      <c r="AT10" s="25">
        <v>0</v>
      </c>
      <c r="AU10" s="25">
        <v>0</v>
      </c>
      <c r="AV10" s="25">
        <v>0</v>
      </c>
      <c r="AW10" s="25">
        <v>0</v>
      </c>
      <c r="AX10" s="25">
        <v>0</v>
      </c>
    </row>
    <row r="11" spans="1:50" s="4" customFormat="1" ht="15" customHeight="1" thickBot="1" x14ac:dyDescent="0.3">
      <c r="A11" s="22">
        <v>8</v>
      </c>
      <c r="B11" s="94"/>
      <c r="C11" s="24"/>
      <c r="D11" s="23"/>
      <c r="E11" s="24">
        <v>0</v>
      </c>
      <c r="F11" s="23">
        <v>0</v>
      </c>
      <c r="G11" s="24">
        <v>0</v>
      </c>
      <c r="H11" s="23">
        <v>0</v>
      </c>
      <c r="I11" s="24">
        <v>0</v>
      </c>
      <c r="J11" s="30">
        <v>0</v>
      </c>
      <c r="K11" s="97"/>
      <c r="L11" s="25">
        <v>0</v>
      </c>
      <c r="M11" s="26">
        <v>0</v>
      </c>
      <c r="N11" s="25">
        <v>0</v>
      </c>
      <c r="O11" s="26">
        <v>0</v>
      </c>
      <c r="P11" s="25">
        <v>0</v>
      </c>
      <c r="Q11" s="26">
        <v>0</v>
      </c>
      <c r="R11" s="25">
        <v>0</v>
      </c>
      <c r="S11" s="26">
        <v>0</v>
      </c>
      <c r="T11" s="25">
        <v>0</v>
      </c>
      <c r="U11" s="31">
        <v>0</v>
      </c>
      <c r="V11" s="110"/>
      <c r="W11" s="25">
        <v>0</v>
      </c>
      <c r="X11" s="26">
        <v>0</v>
      </c>
      <c r="Y11" s="25">
        <v>0</v>
      </c>
      <c r="Z11" s="26">
        <v>0</v>
      </c>
      <c r="AA11" s="25">
        <v>0</v>
      </c>
      <c r="AB11" s="26">
        <v>0</v>
      </c>
      <c r="AC11" s="25">
        <v>0</v>
      </c>
      <c r="AD11" s="31">
        <v>0</v>
      </c>
      <c r="AE11" s="81"/>
      <c r="AF11" s="5">
        <v>0</v>
      </c>
      <c r="AG11" s="5">
        <v>0</v>
      </c>
      <c r="AH11" s="5">
        <v>0</v>
      </c>
      <c r="AI11" s="5">
        <v>0</v>
      </c>
      <c r="AJ11" s="5">
        <v>0</v>
      </c>
      <c r="AK11" s="5">
        <v>0</v>
      </c>
      <c r="AL11" s="5">
        <v>0</v>
      </c>
      <c r="AM11" s="33">
        <v>0</v>
      </c>
      <c r="AN11" s="121"/>
      <c r="AO11" s="5">
        <v>0</v>
      </c>
      <c r="AP11" s="5">
        <v>0</v>
      </c>
      <c r="AQ11" s="5">
        <v>0</v>
      </c>
      <c r="AR11" s="5">
        <v>0</v>
      </c>
      <c r="AS11" s="5">
        <v>0</v>
      </c>
      <c r="AT11" s="5">
        <v>0</v>
      </c>
      <c r="AU11" s="5">
        <v>0</v>
      </c>
      <c r="AV11" s="5">
        <v>0</v>
      </c>
      <c r="AW11" s="5">
        <v>0</v>
      </c>
      <c r="AX11" s="5">
        <v>0</v>
      </c>
    </row>
    <row r="12" spans="1:50" s="4" customFormat="1" ht="15" customHeight="1" thickBot="1" x14ac:dyDescent="0.3">
      <c r="A12" s="22">
        <v>9</v>
      </c>
      <c r="B12" s="94"/>
      <c r="C12" s="24"/>
      <c r="D12" s="23"/>
      <c r="E12" s="24">
        <v>0</v>
      </c>
      <c r="F12" s="23">
        <v>0</v>
      </c>
      <c r="G12" s="24">
        <v>0</v>
      </c>
      <c r="H12" s="23">
        <v>0</v>
      </c>
      <c r="I12" s="24">
        <v>0</v>
      </c>
      <c r="J12" s="30">
        <v>0</v>
      </c>
      <c r="K12" s="97"/>
      <c r="L12" s="25">
        <v>0</v>
      </c>
      <c r="M12" s="26">
        <v>0</v>
      </c>
      <c r="N12" s="25">
        <v>0</v>
      </c>
      <c r="O12" s="26">
        <v>0</v>
      </c>
      <c r="P12" s="25">
        <v>0</v>
      </c>
      <c r="Q12" s="26">
        <v>0</v>
      </c>
      <c r="R12" s="25">
        <v>0</v>
      </c>
      <c r="S12" s="26">
        <v>0</v>
      </c>
      <c r="T12" s="25">
        <v>0</v>
      </c>
      <c r="U12" s="31">
        <v>0</v>
      </c>
      <c r="V12" s="110"/>
      <c r="W12" s="25">
        <v>0</v>
      </c>
      <c r="X12" s="26">
        <v>0</v>
      </c>
      <c r="Y12" s="25">
        <v>0</v>
      </c>
      <c r="Z12" s="26">
        <v>0</v>
      </c>
      <c r="AA12" s="25">
        <v>0</v>
      </c>
      <c r="AB12" s="26">
        <v>0</v>
      </c>
      <c r="AC12" s="25">
        <v>0</v>
      </c>
      <c r="AD12" s="31">
        <v>0</v>
      </c>
      <c r="AE12" s="81"/>
      <c r="AF12" s="25">
        <v>0</v>
      </c>
      <c r="AG12" s="25">
        <v>0</v>
      </c>
      <c r="AH12" s="25">
        <v>0</v>
      </c>
      <c r="AI12" s="25">
        <v>0</v>
      </c>
      <c r="AJ12" s="25">
        <v>0</v>
      </c>
      <c r="AK12" s="25">
        <v>0</v>
      </c>
      <c r="AL12" s="25">
        <v>0</v>
      </c>
      <c r="AM12" s="32">
        <v>0</v>
      </c>
      <c r="AN12" s="121"/>
      <c r="AO12" s="25">
        <v>0</v>
      </c>
      <c r="AP12" s="25">
        <v>0</v>
      </c>
      <c r="AQ12" s="25">
        <v>0</v>
      </c>
      <c r="AR12" s="25">
        <v>0</v>
      </c>
      <c r="AS12" s="25">
        <v>0</v>
      </c>
      <c r="AT12" s="25">
        <v>0</v>
      </c>
      <c r="AU12" s="25">
        <v>0</v>
      </c>
      <c r="AV12" s="25">
        <v>0</v>
      </c>
      <c r="AW12" s="25">
        <v>0</v>
      </c>
      <c r="AX12" s="25">
        <v>0</v>
      </c>
    </row>
    <row r="13" spans="1:50" s="4" customFormat="1" ht="15" customHeight="1" thickBot="1" x14ac:dyDescent="0.3">
      <c r="A13" s="22">
        <v>10</v>
      </c>
      <c r="B13" s="94"/>
      <c r="C13" s="24"/>
      <c r="D13" s="23"/>
      <c r="E13" s="24">
        <v>0</v>
      </c>
      <c r="F13" s="23">
        <v>0</v>
      </c>
      <c r="G13" s="24">
        <v>0</v>
      </c>
      <c r="H13" s="23">
        <v>0</v>
      </c>
      <c r="I13" s="24">
        <v>0</v>
      </c>
      <c r="J13" s="30">
        <v>0</v>
      </c>
      <c r="K13" s="97"/>
      <c r="L13" s="25">
        <v>0</v>
      </c>
      <c r="M13" s="26">
        <v>0</v>
      </c>
      <c r="N13" s="25">
        <v>0</v>
      </c>
      <c r="O13" s="26">
        <v>0</v>
      </c>
      <c r="P13" s="25">
        <v>0</v>
      </c>
      <c r="Q13" s="26">
        <v>0</v>
      </c>
      <c r="R13" s="25">
        <v>0</v>
      </c>
      <c r="S13" s="26">
        <v>0</v>
      </c>
      <c r="T13" s="25">
        <v>0</v>
      </c>
      <c r="U13" s="31">
        <v>0</v>
      </c>
      <c r="V13" s="110"/>
      <c r="W13" s="25">
        <v>0</v>
      </c>
      <c r="X13" s="26">
        <v>0</v>
      </c>
      <c r="Y13" s="25">
        <v>0</v>
      </c>
      <c r="Z13" s="26">
        <v>0</v>
      </c>
      <c r="AA13" s="25">
        <v>0</v>
      </c>
      <c r="AB13" s="26">
        <v>0</v>
      </c>
      <c r="AC13" s="25">
        <v>0</v>
      </c>
      <c r="AD13" s="31">
        <v>0</v>
      </c>
      <c r="AE13" s="81"/>
      <c r="AF13" s="5">
        <v>0</v>
      </c>
      <c r="AG13" s="5">
        <v>0</v>
      </c>
      <c r="AH13" s="5">
        <v>0</v>
      </c>
      <c r="AI13" s="5">
        <v>0</v>
      </c>
      <c r="AJ13" s="5">
        <v>0</v>
      </c>
      <c r="AK13" s="5">
        <v>0</v>
      </c>
      <c r="AL13" s="5">
        <v>0</v>
      </c>
      <c r="AM13" s="33">
        <v>0</v>
      </c>
      <c r="AN13" s="121"/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</row>
    <row r="14" spans="1:50" s="4" customFormat="1" ht="15" customHeight="1" thickBot="1" x14ac:dyDescent="0.3">
      <c r="A14" s="22">
        <v>11</v>
      </c>
      <c r="B14" s="94"/>
      <c r="C14" s="24"/>
      <c r="D14" s="23"/>
      <c r="E14" s="24">
        <v>0</v>
      </c>
      <c r="F14" s="23">
        <v>0</v>
      </c>
      <c r="G14" s="24">
        <v>0</v>
      </c>
      <c r="H14" s="23">
        <v>0</v>
      </c>
      <c r="I14" s="24">
        <v>0</v>
      </c>
      <c r="J14" s="30">
        <v>0</v>
      </c>
      <c r="K14" s="97"/>
      <c r="L14" s="25">
        <v>0</v>
      </c>
      <c r="M14" s="26">
        <v>0</v>
      </c>
      <c r="N14" s="25">
        <v>0</v>
      </c>
      <c r="O14" s="26">
        <v>0</v>
      </c>
      <c r="P14" s="25">
        <v>0</v>
      </c>
      <c r="Q14" s="26">
        <v>0</v>
      </c>
      <c r="R14" s="25">
        <v>0</v>
      </c>
      <c r="S14" s="26">
        <v>0</v>
      </c>
      <c r="T14" s="25">
        <v>0</v>
      </c>
      <c r="U14" s="31">
        <v>0</v>
      </c>
      <c r="V14" s="110"/>
      <c r="W14" s="25">
        <v>0</v>
      </c>
      <c r="X14" s="26">
        <v>0</v>
      </c>
      <c r="Y14" s="25">
        <v>0</v>
      </c>
      <c r="Z14" s="26">
        <v>0</v>
      </c>
      <c r="AA14" s="25">
        <v>0</v>
      </c>
      <c r="AB14" s="26">
        <v>0</v>
      </c>
      <c r="AC14" s="25">
        <v>0</v>
      </c>
      <c r="AD14" s="31">
        <v>0</v>
      </c>
      <c r="AE14" s="81"/>
      <c r="AF14" s="25">
        <v>0</v>
      </c>
      <c r="AG14" s="25">
        <v>0</v>
      </c>
      <c r="AH14" s="25">
        <v>0</v>
      </c>
      <c r="AI14" s="25">
        <v>0</v>
      </c>
      <c r="AJ14" s="25">
        <v>0</v>
      </c>
      <c r="AK14" s="25">
        <v>0</v>
      </c>
      <c r="AL14" s="25">
        <v>0</v>
      </c>
      <c r="AM14" s="32">
        <v>0</v>
      </c>
      <c r="AN14" s="121"/>
      <c r="AO14" s="25">
        <v>0</v>
      </c>
      <c r="AP14" s="25">
        <v>0</v>
      </c>
      <c r="AQ14" s="25">
        <v>0</v>
      </c>
      <c r="AR14" s="25">
        <v>0</v>
      </c>
      <c r="AS14" s="25">
        <v>0</v>
      </c>
      <c r="AT14" s="25">
        <v>0</v>
      </c>
      <c r="AU14" s="25">
        <v>0</v>
      </c>
      <c r="AV14" s="25">
        <v>0</v>
      </c>
      <c r="AW14" s="25">
        <v>0</v>
      </c>
      <c r="AX14" s="25">
        <v>0</v>
      </c>
    </row>
    <row r="15" spans="1:50" s="4" customFormat="1" ht="15" customHeight="1" thickBot="1" x14ac:dyDescent="0.3">
      <c r="A15" s="22">
        <v>12</v>
      </c>
      <c r="B15" s="94"/>
      <c r="C15" s="24"/>
      <c r="D15" s="23"/>
      <c r="E15" s="24">
        <v>0</v>
      </c>
      <c r="F15" s="23">
        <v>0</v>
      </c>
      <c r="G15" s="24">
        <v>0</v>
      </c>
      <c r="H15" s="23">
        <v>0</v>
      </c>
      <c r="I15" s="24">
        <v>0</v>
      </c>
      <c r="J15" s="30">
        <v>0</v>
      </c>
      <c r="K15" s="97"/>
      <c r="L15" s="25">
        <v>0</v>
      </c>
      <c r="M15" s="26">
        <v>0</v>
      </c>
      <c r="N15" s="25">
        <v>0</v>
      </c>
      <c r="O15" s="26">
        <v>0</v>
      </c>
      <c r="P15" s="25">
        <v>0</v>
      </c>
      <c r="Q15" s="26">
        <v>0</v>
      </c>
      <c r="R15" s="25">
        <v>0</v>
      </c>
      <c r="S15" s="26">
        <v>0</v>
      </c>
      <c r="T15" s="25">
        <v>0</v>
      </c>
      <c r="U15" s="31">
        <v>0</v>
      </c>
      <c r="V15" s="110"/>
      <c r="W15" s="25">
        <v>0</v>
      </c>
      <c r="X15" s="26">
        <v>0</v>
      </c>
      <c r="Y15" s="25">
        <v>0</v>
      </c>
      <c r="Z15" s="26">
        <v>0</v>
      </c>
      <c r="AA15" s="25">
        <v>0</v>
      </c>
      <c r="AB15" s="26">
        <v>0</v>
      </c>
      <c r="AC15" s="25">
        <v>0</v>
      </c>
      <c r="AD15" s="31">
        <v>0</v>
      </c>
      <c r="AE15" s="81"/>
      <c r="AF15" s="5">
        <v>0</v>
      </c>
      <c r="AG15" s="5">
        <v>0</v>
      </c>
      <c r="AH15" s="5">
        <v>0</v>
      </c>
      <c r="AI15" s="5">
        <v>0</v>
      </c>
      <c r="AJ15" s="5">
        <v>0</v>
      </c>
      <c r="AK15" s="5">
        <v>0</v>
      </c>
      <c r="AL15" s="5">
        <v>0</v>
      </c>
      <c r="AM15" s="33">
        <v>0</v>
      </c>
      <c r="AN15" s="121"/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</row>
    <row r="16" spans="1:50" s="4" customFormat="1" ht="15" customHeight="1" thickBot="1" x14ac:dyDescent="0.3">
      <c r="A16" s="22">
        <v>13</v>
      </c>
      <c r="B16" s="94"/>
      <c r="C16" s="24"/>
      <c r="D16" s="23"/>
      <c r="E16" s="24">
        <v>0</v>
      </c>
      <c r="F16" s="23">
        <v>0</v>
      </c>
      <c r="G16" s="24">
        <v>0</v>
      </c>
      <c r="H16" s="23">
        <v>0</v>
      </c>
      <c r="I16" s="24">
        <v>0</v>
      </c>
      <c r="J16" s="30">
        <v>0</v>
      </c>
      <c r="K16" s="97"/>
      <c r="L16" s="25">
        <v>0</v>
      </c>
      <c r="M16" s="26">
        <v>0</v>
      </c>
      <c r="N16" s="25">
        <v>0</v>
      </c>
      <c r="O16" s="26">
        <v>0</v>
      </c>
      <c r="P16" s="25">
        <v>0</v>
      </c>
      <c r="Q16" s="26">
        <v>0</v>
      </c>
      <c r="R16" s="25">
        <v>0</v>
      </c>
      <c r="S16" s="26">
        <v>0</v>
      </c>
      <c r="T16" s="25">
        <v>0</v>
      </c>
      <c r="U16" s="31">
        <v>0</v>
      </c>
      <c r="V16" s="110"/>
      <c r="W16" s="25">
        <v>0</v>
      </c>
      <c r="X16" s="26">
        <v>0</v>
      </c>
      <c r="Y16" s="25">
        <v>0</v>
      </c>
      <c r="Z16" s="26">
        <v>0</v>
      </c>
      <c r="AA16" s="25">
        <v>0</v>
      </c>
      <c r="AB16" s="26">
        <v>0</v>
      </c>
      <c r="AC16" s="25">
        <v>0</v>
      </c>
      <c r="AD16" s="31">
        <v>0</v>
      </c>
      <c r="AE16" s="81"/>
      <c r="AF16" s="25">
        <v>0</v>
      </c>
      <c r="AG16" s="25">
        <v>0</v>
      </c>
      <c r="AH16" s="25">
        <v>0</v>
      </c>
      <c r="AI16" s="25">
        <v>0</v>
      </c>
      <c r="AJ16" s="25">
        <v>0</v>
      </c>
      <c r="AK16" s="25">
        <v>0</v>
      </c>
      <c r="AL16" s="25">
        <v>0</v>
      </c>
      <c r="AM16" s="32">
        <v>0</v>
      </c>
      <c r="AN16" s="121"/>
      <c r="AO16" s="25">
        <v>0</v>
      </c>
      <c r="AP16" s="25">
        <v>0</v>
      </c>
      <c r="AQ16" s="25">
        <v>0</v>
      </c>
      <c r="AR16" s="25">
        <v>0</v>
      </c>
      <c r="AS16" s="25">
        <v>0</v>
      </c>
      <c r="AT16" s="25">
        <v>0</v>
      </c>
      <c r="AU16" s="25">
        <v>0</v>
      </c>
      <c r="AV16" s="25">
        <v>0</v>
      </c>
      <c r="AW16" s="25">
        <v>0</v>
      </c>
      <c r="AX16" s="25">
        <v>0</v>
      </c>
    </row>
    <row r="17" spans="1:50" s="4" customFormat="1" ht="15" customHeight="1" thickBot="1" x14ac:dyDescent="0.3">
      <c r="A17" s="22">
        <v>14</v>
      </c>
      <c r="B17" s="94"/>
      <c r="C17" s="24"/>
      <c r="D17" s="23"/>
      <c r="E17" s="24">
        <v>0</v>
      </c>
      <c r="F17" s="23">
        <v>0</v>
      </c>
      <c r="G17" s="24">
        <v>0</v>
      </c>
      <c r="H17" s="23">
        <v>0</v>
      </c>
      <c r="I17" s="24">
        <v>0</v>
      </c>
      <c r="J17" s="30">
        <v>0</v>
      </c>
      <c r="K17" s="97"/>
      <c r="L17" s="25">
        <v>0</v>
      </c>
      <c r="M17" s="26">
        <v>0</v>
      </c>
      <c r="N17" s="25">
        <v>0</v>
      </c>
      <c r="O17" s="26">
        <v>0</v>
      </c>
      <c r="P17" s="25">
        <v>0</v>
      </c>
      <c r="Q17" s="26">
        <v>0</v>
      </c>
      <c r="R17" s="25">
        <v>0</v>
      </c>
      <c r="S17" s="26">
        <v>0</v>
      </c>
      <c r="T17" s="25">
        <v>0</v>
      </c>
      <c r="U17" s="31">
        <v>0</v>
      </c>
      <c r="V17" s="110"/>
      <c r="W17" s="25">
        <v>0</v>
      </c>
      <c r="X17" s="26">
        <v>0</v>
      </c>
      <c r="Y17" s="25">
        <v>0</v>
      </c>
      <c r="Z17" s="26">
        <v>0</v>
      </c>
      <c r="AA17" s="25">
        <v>0</v>
      </c>
      <c r="AB17" s="26">
        <v>0</v>
      </c>
      <c r="AC17" s="25">
        <v>0</v>
      </c>
      <c r="AD17" s="31">
        <v>0</v>
      </c>
      <c r="AE17" s="81"/>
      <c r="AF17" s="5">
        <v>0</v>
      </c>
      <c r="AG17" s="5">
        <v>0</v>
      </c>
      <c r="AH17" s="5">
        <v>0</v>
      </c>
      <c r="AI17" s="5">
        <v>0</v>
      </c>
      <c r="AJ17" s="5">
        <v>0</v>
      </c>
      <c r="AK17" s="5">
        <v>0</v>
      </c>
      <c r="AL17" s="5">
        <v>0</v>
      </c>
      <c r="AM17" s="33">
        <v>0</v>
      </c>
      <c r="AN17" s="121"/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</row>
    <row r="18" spans="1:50" s="4" customFormat="1" ht="15" customHeight="1" thickBot="1" x14ac:dyDescent="0.3">
      <c r="A18" s="22">
        <v>15</v>
      </c>
      <c r="B18" s="94"/>
      <c r="C18" s="24"/>
      <c r="D18" s="23"/>
      <c r="E18" s="24">
        <v>0</v>
      </c>
      <c r="F18" s="23">
        <v>0</v>
      </c>
      <c r="G18" s="24">
        <v>0</v>
      </c>
      <c r="H18" s="23">
        <v>0</v>
      </c>
      <c r="I18" s="24">
        <v>0</v>
      </c>
      <c r="J18" s="30">
        <v>0</v>
      </c>
      <c r="K18" s="97"/>
      <c r="L18" s="25">
        <v>0</v>
      </c>
      <c r="M18" s="26">
        <v>0</v>
      </c>
      <c r="N18" s="25">
        <v>0</v>
      </c>
      <c r="O18" s="26">
        <v>0</v>
      </c>
      <c r="P18" s="25">
        <v>0</v>
      </c>
      <c r="Q18" s="26">
        <v>0</v>
      </c>
      <c r="R18" s="25">
        <v>0</v>
      </c>
      <c r="S18" s="26">
        <v>0</v>
      </c>
      <c r="T18" s="25">
        <v>0</v>
      </c>
      <c r="U18" s="31">
        <v>0</v>
      </c>
      <c r="V18" s="110"/>
      <c r="W18" s="25">
        <v>0</v>
      </c>
      <c r="X18" s="26">
        <v>0</v>
      </c>
      <c r="Y18" s="25">
        <v>0</v>
      </c>
      <c r="Z18" s="26">
        <v>0</v>
      </c>
      <c r="AA18" s="25">
        <v>0</v>
      </c>
      <c r="AB18" s="26">
        <v>0</v>
      </c>
      <c r="AC18" s="25">
        <v>0</v>
      </c>
      <c r="AD18" s="31">
        <v>0</v>
      </c>
      <c r="AE18" s="81"/>
      <c r="AF18" s="25">
        <v>0</v>
      </c>
      <c r="AG18" s="25">
        <v>0</v>
      </c>
      <c r="AH18" s="25">
        <v>0</v>
      </c>
      <c r="AI18" s="25">
        <v>0</v>
      </c>
      <c r="AJ18" s="25">
        <v>0</v>
      </c>
      <c r="AK18" s="25">
        <v>0</v>
      </c>
      <c r="AL18" s="25">
        <v>0</v>
      </c>
      <c r="AM18" s="32">
        <v>0</v>
      </c>
      <c r="AN18" s="121"/>
      <c r="AO18" s="25">
        <v>0</v>
      </c>
      <c r="AP18" s="25">
        <v>0</v>
      </c>
      <c r="AQ18" s="25">
        <v>0</v>
      </c>
      <c r="AR18" s="25">
        <v>0</v>
      </c>
      <c r="AS18" s="25">
        <v>0</v>
      </c>
      <c r="AT18" s="25">
        <v>0</v>
      </c>
      <c r="AU18" s="25">
        <v>0</v>
      </c>
      <c r="AV18" s="25">
        <v>0</v>
      </c>
      <c r="AW18" s="25">
        <v>0</v>
      </c>
      <c r="AX18" s="25">
        <v>0</v>
      </c>
    </row>
    <row r="19" spans="1:50" s="4" customFormat="1" ht="15" customHeight="1" thickBot="1" x14ac:dyDescent="0.3">
      <c r="A19" s="22">
        <v>16</v>
      </c>
      <c r="B19" s="94"/>
      <c r="C19" s="24"/>
      <c r="D19" s="23"/>
      <c r="E19" s="24">
        <v>0</v>
      </c>
      <c r="F19" s="23">
        <v>0</v>
      </c>
      <c r="G19" s="24">
        <v>0</v>
      </c>
      <c r="H19" s="23">
        <v>0</v>
      </c>
      <c r="I19" s="24">
        <v>0</v>
      </c>
      <c r="J19" s="30">
        <v>0</v>
      </c>
      <c r="K19" s="97"/>
      <c r="L19" s="25">
        <v>0</v>
      </c>
      <c r="M19" s="26">
        <v>0</v>
      </c>
      <c r="N19" s="25">
        <v>0</v>
      </c>
      <c r="O19" s="26">
        <v>0</v>
      </c>
      <c r="P19" s="25">
        <v>0</v>
      </c>
      <c r="Q19" s="26">
        <v>0</v>
      </c>
      <c r="R19" s="25">
        <v>0</v>
      </c>
      <c r="S19" s="26">
        <v>0</v>
      </c>
      <c r="T19" s="25">
        <v>0</v>
      </c>
      <c r="U19" s="31">
        <v>0</v>
      </c>
      <c r="V19" s="110"/>
      <c r="W19" s="25">
        <v>0</v>
      </c>
      <c r="X19" s="26">
        <v>0</v>
      </c>
      <c r="Y19" s="25">
        <v>0</v>
      </c>
      <c r="Z19" s="26">
        <v>0</v>
      </c>
      <c r="AA19" s="25">
        <v>0</v>
      </c>
      <c r="AB19" s="26">
        <v>0</v>
      </c>
      <c r="AC19" s="25">
        <v>0</v>
      </c>
      <c r="AD19" s="31">
        <v>0</v>
      </c>
      <c r="AE19" s="81"/>
      <c r="AF19" s="5">
        <v>0</v>
      </c>
      <c r="AG19" s="5">
        <v>0</v>
      </c>
      <c r="AH19" s="5">
        <v>0</v>
      </c>
      <c r="AI19" s="5">
        <v>0</v>
      </c>
      <c r="AJ19" s="5">
        <v>0</v>
      </c>
      <c r="AK19" s="5">
        <v>0</v>
      </c>
      <c r="AL19" s="5">
        <v>0</v>
      </c>
      <c r="AM19" s="33">
        <v>0</v>
      </c>
      <c r="AN19" s="121"/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</row>
    <row r="20" spans="1:50" s="4" customFormat="1" ht="15" customHeight="1" thickBot="1" x14ac:dyDescent="0.3">
      <c r="A20" s="22">
        <v>17</v>
      </c>
      <c r="B20" s="94"/>
      <c r="C20" s="24"/>
      <c r="D20" s="23"/>
      <c r="E20" s="24">
        <v>0</v>
      </c>
      <c r="F20" s="23">
        <v>0</v>
      </c>
      <c r="G20" s="24">
        <v>0</v>
      </c>
      <c r="H20" s="23">
        <v>0</v>
      </c>
      <c r="I20" s="24">
        <v>0</v>
      </c>
      <c r="J20" s="30">
        <v>0</v>
      </c>
      <c r="K20" s="97"/>
      <c r="L20" s="25">
        <v>0</v>
      </c>
      <c r="M20" s="26">
        <v>0</v>
      </c>
      <c r="N20" s="25">
        <v>0</v>
      </c>
      <c r="O20" s="26">
        <v>0</v>
      </c>
      <c r="P20" s="25">
        <v>0</v>
      </c>
      <c r="Q20" s="26">
        <v>0</v>
      </c>
      <c r="R20" s="25">
        <v>0</v>
      </c>
      <c r="S20" s="26">
        <v>0</v>
      </c>
      <c r="T20" s="25">
        <v>0</v>
      </c>
      <c r="U20" s="31">
        <v>0</v>
      </c>
      <c r="V20" s="110"/>
      <c r="W20" s="25">
        <v>0</v>
      </c>
      <c r="X20" s="26">
        <v>0</v>
      </c>
      <c r="Y20" s="25">
        <v>0</v>
      </c>
      <c r="Z20" s="26">
        <v>0</v>
      </c>
      <c r="AA20" s="25">
        <v>0</v>
      </c>
      <c r="AB20" s="26">
        <v>0</v>
      </c>
      <c r="AC20" s="25">
        <v>0</v>
      </c>
      <c r="AD20" s="31">
        <v>0</v>
      </c>
      <c r="AE20" s="81"/>
      <c r="AF20" s="25">
        <v>0</v>
      </c>
      <c r="AG20" s="25">
        <v>0</v>
      </c>
      <c r="AH20" s="25">
        <v>0</v>
      </c>
      <c r="AI20" s="25">
        <v>0</v>
      </c>
      <c r="AJ20" s="25">
        <v>0</v>
      </c>
      <c r="AK20" s="25">
        <v>0</v>
      </c>
      <c r="AL20" s="25">
        <v>0</v>
      </c>
      <c r="AM20" s="32">
        <v>0</v>
      </c>
      <c r="AN20" s="121"/>
      <c r="AO20" s="25">
        <v>0</v>
      </c>
      <c r="AP20" s="25">
        <v>0</v>
      </c>
      <c r="AQ20" s="25">
        <v>0</v>
      </c>
      <c r="AR20" s="25">
        <v>0</v>
      </c>
      <c r="AS20" s="25">
        <v>0</v>
      </c>
      <c r="AT20" s="25">
        <v>0</v>
      </c>
      <c r="AU20" s="25">
        <v>0</v>
      </c>
      <c r="AV20" s="25">
        <v>0</v>
      </c>
      <c r="AW20" s="25">
        <v>0</v>
      </c>
      <c r="AX20" s="25">
        <v>0</v>
      </c>
    </row>
    <row r="21" spans="1:50" s="4" customFormat="1" ht="15" customHeight="1" thickBot="1" x14ac:dyDescent="0.3">
      <c r="A21" s="22">
        <v>18</v>
      </c>
      <c r="B21" s="94"/>
      <c r="C21" s="24"/>
      <c r="D21" s="23"/>
      <c r="E21" s="24">
        <v>0</v>
      </c>
      <c r="F21" s="23">
        <v>0</v>
      </c>
      <c r="G21" s="24">
        <v>0</v>
      </c>
      <c r="H21" s="23">
        <v>0</v>
      </c>
      <c r="I21" s="24">
        <v>0</v>
      </c>
      <c r="J21" s="30">
        <v>0</v>
      </c>
      <c r="K21" s="97"/>
      <c r="L21" s="25">
        <v>0</v>
      </c>
      <c r="M21" s="26">
        <v>0</v>
      </c>
      <c r="N21" s="25">
        <v>0</v>
      </c>
      <c r="O21" s="26">
        <v>0</v>
      </c>
      <c r="P21" s="25">
        <v>0</v>
      </c>
      <c r="Q21" s="26">
        <v>0</v>
      </c>
      <c r="R21" s="25">
        <v>0</v>
      </c>
      <c r="S21" s="26">
        <v>0</v>
      </c>
      <c r="T21" s="25">
        <v>0</v>
      </c>
      <c r="U21" s="31">
        <v>0</v>
      </c>
      <c r="V21" s="110"/>
      <c r="W21" s="25">
        <v>0</v>
      </c>
      <c r="X21" s="26">
        <v>0</v>
      </c>
      <c r="Y21" s="25">
        <v>0</v>
      </c>
      <c r="Z21" s="26">
        <v>0</v>
      </c>
      <c r="AA21" s="25">
        <v>0</v>
      </c>
      <c r="AB21" s="26">
        <v>0</v>
      </c>
      <c r="AC21" s="25">
        <v>0</v>
      </c>
      <c r="AD21" s="31">
        <v>0</v>
      </c>
      <c r="AE21" s="81"/>
      <c r="AF21" s="5">
        <v>0</v>
      </c>
      <c r="AG21" s="5">
        <v>0</v>
      </c>
      <c r="AH21" s="5">
        <v>0</v>
      </c>
      <c r="AI21" s="5">
        <v>0</v>
      </c>
      <c r="AJ21" s="5">
        <v>0</v>
      </c>
      <c r="AK21" s="5">
        <v>0</v>
      </c>
      <c r="AL21" s="5">
        <v>0</v>
      </c>
      <c r="AM21" s="33">
        <v>0</v>
      </c>
      <c r="AN21" s="121"/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</row>
    <row r="22" spans="1:50" s="4" customFormat="1" ht="15" customHeight="1" thickBot="1" x14ac:dyDescent="0.3">
      <c r="A22" s="22">
        <v>19</v>
      </c>
      <c r="B22" s="94"/>
      <c r="C22" s="24"/>
      <c r="D22" s="23"/>
      <c r="E22" s="24">
        <v>0</v>
      </c>
      <c r="F22" s="23">
        <v>0</v>
      </c>
      <c r="G22" s="24">
        <v>0</v>
      </c>
      <c r="H22" s="23">
        <v>0</v>
      </c>
      <c r="I22" s="24">
        <v>0</v>
      </c>
      <c r="J22" s="30">
        <v>0</v>
      </c>
      <c r="K22" s="97"/>
      <c r="L22" s="25">
        <v>0</v>
      </c>
      <c r="M22" s="26">
        <v>0</v>
      </c>
      <c r="N22" s="25">
        <v>0</v>
      </c>
      <c r="O22" s="26">
        <v>0</v>
      </c>
      <c r="P22" s="25">
        <v>0</v>
      </c>
      <c r="Q22" s="26">
        <v>0</v>
      </c>
      <c r="R22" s="25">
        <v>0</v>
      </c>
      <c r="S22" s="26">
        <v>0</v>
      </c>
      <c r="T22" s="25">
        <v>0</v>
      </c>
      <c r="U22" s="31">
        <v>0</v>
      </c>
      <c r="V22" s="110"/>
      <c r="W22" s="25">
        <v>0</v>
      </c>
      <c r="X22" s="26">
        <v>0</v>
      </c>
      <c r="Y22" s="25">
        <v>0</v>
      </c>
      <c r="Z22" s="26">
        <v>0</v>
      </c>
      <c r="AA22" s="25">
        <v>0</v>
      </c>
      <c r="AB22" s="26">
        <v>0</v>
      </c>
      <c r="AC22" s="25">
        <v>0</v>
      </c>
      <c r="AD22" s="31">
        <v>0</v>
      </c>
      <c r="AE22" s="81"/>
      <c r="AF22" s="25">
        <v>0</v>
      </c>
      <c r="AG22" s="25">
        <v>0</v>
      </c>
      <c r="AH22" s="25">
        <v>0</v>
      </c>
      <c r="AI22" s="25">
        <v>0</v>
      </c>
      <c r="AJ22" s="25">
        <v>0</v>
      </c>
      <c r="AK22" s="25">
        <v>0</v>
      </c>
      <c r="AL22" s="25">
        <v>0</v>
      </c>
      <c r="AM22" s="32">
        <v>0</v>
      </c>
      <c r="AN22" s="121"/>
      <c r="AO22" s="25">
        <v>0</v>
      </c>
      <c r="AP22" s="25">
        <v>0</v>
      </c>
      <c r="AQ22" s="25">
        <v>0</v>
      </c>
      <c r="AR22" s="25">
        <v>0</v>
      </c>
      <c r="AS22" s="25">
        <v>0</v>
      </c>
      <c r="AT22" s="25">
        <v>0</v>
      </c>
      <c r="AU22" s="25">
        <v>0</v>
      </c>
      <c r="AV22" s="25">
        <v>0</v>
      </c>
      <c r="AW22" s="25">
        <v>0</v>
      </c>
      <c r="AX22" s="25">
        <v>0</v>
      </c>
    </row>
    <row r="23" spans="1:50" s="4" customFormat="1" ht="15" customHeight="1" thickBot="1" x14ac:dyDescent="0.3">
      <c r="A23" s="22">
        <v>20</v>
      </c>
      <c r="B23" s="95"/>
      <c r="C23" s="24"/>
      <c r="D23" s="23"/>
      <c r="E23" s="24">
        <v>0</v>
      </c>
      <c r="F23" s="23">
        <v>0</v>
      </c>
      <c r="G23" s="24">
        <v>0</v>
      </c>
      <c r="H23" s="23">
        <v>0</v>
      </c>
      <c r="I23" s="24">
        <v>0</v>
      </c>
      <c r="J23" s="30">
        <v>0</v>
      </c>
      <c r="K23" s="98"/>
      <c r="L23" s="25">
        <v>0</v>
      </c>
      <c r="M23" s="26">
        <v>0</v>
      </c>
      <c r="N23" s="25">
        <v>0</v>
      </c>
      <c r="O23" s="26">
        <v>0</v>
      </c>
      <c r="P23" s="25">
        <v>0</v>
      </c>
      <c r="Q23" s="26">
        <v>0</v>
      </c>
      <c r="R23" s="25">
        <v>0</v>
      </c>
      <c r="S23" s="26">
        <v>0</v>
      </c>
      <c r="T23" s="25">
        <v>0</v>
      </c>
      <c r="U23" s="31">
        <v>0</v>
      </c>
      <c r="V23" s="111"/>
      <c r="W23" s="25">
        <v>0</v>
      </c>
      <c r="X23" s="26">
        <v>0</v>
      </c>
      <c r="Y23" s="25">
        <v>0</v>
      </c>
      <c r="Z23" s="26">
        <v>0</v>
      </c>
      <c r="AA23" s="25">
        <v>0</v>
      </c>
      <c r="AB23" s="26">
        <v>0</v>
      </c>
      <c r="AC23" s="25">
        <v>0</v>
      </c>
      <c r="AD23" s="31">
        <v>0</v>
      </c>
      <c r="AE23" s="82"/>
      <c r="AF23" s="5">
        <v>0</v>
      </c>
      <c r="AG23" s="5">
        <v>0</v>
      </c>
      <c r="AH23" s="5">
        <v>0</v>
      </c>
      <c r="AI23" s="5">
        <v>0</v>
      </c>
      <c r="AJ23" s="5">
        <v>0</v>
      </c>
      <c r="AK23" s="5">
        <v>0</v>
      </c>
      <c r="AL23" s="5">
        <v>0</v>
      </c>
      <c r="AM23" s="33">
        <v>0</v>
      </c>
      <c r="AN23" s="122"/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</row>
    <row r="24" spans="1:50" ht="15.75" thickBot="1" x14ac:dyDescent="0.3">
      <c r="B24" s="69" t="s">
        <v>68</v>
      </c>
      <c r="C24" s="70"/>
      <c r="D24" s="70"/>
      <c r="E24" s="70"/>
      <c r="F24" s="70"/>
      <c r="G24" s="70"/>
      <c r="H24" s="70"/>
      <c r="I24" s="70"/>
      <c r="J24" s="71"/>
      <c r="K24" s="72" t="s">
        <v>69</v>
      </c>
      <c r="L24" s="73"/>
      <c r="M24" s="73"/>
      <c r="N24" s="73"/>
      <c r="O24" s="73"/>
      <c r="P24" s="73"/>
      <c r="Q24" s="73"/>
      <c r="R24" s="73"/>
      <c r="S24" s="73"/>
      <c r="T24" s="73"/>
      <c r="U24" s="74"/>
      <c r="V24" s="75" t="s">
        <v>54</v>
      </c>
      <c r="W24" s="76"/>
      <c r="X24" s="76"/>
      <c r="Y24" s="76"/>
      <c r="Z24" s="76"/>
      <c r="AA24" s="76"/>
      <c r="AB24" s="76"/>
      <c r="AC24" s="76"/>
      <c r="AD24" s="77"/>
      <c r="AE24" s="66" t="s">
        <v>70</v>
      </c>
      <c r="AF24" s="67"/>
      <c r="AG24" s="67"/>
      <c r="AH24" s="67"/>
      <c r="AI24" s="67"/>
      <c r="AJ24" s="67"/>
      <c r="AK24" s="67"/>
      <c r="AL24" s="67"/>
      <c r="AM24" s="68"/>
      <c r="AN24" s="63" t="s">
        <v>71</v>
      </c>
      <c r="AO24" s="64"/>
      <c r="AP24" s="64"/>
      <c r="AQ24" s="64"/>
      <c r="AR24" s="64"/>
      <c r="AS24" s="64"/>
      <c r="AT24" s="64"/>
      <c r="AU24" s="64"/>
      <c r="AV24" s="64"/>
      <c r="AW24" s="64"/>
      <c r="AX24" s="65"/>
    </row>
    <row r="25" spans="1:50" ht="15.75" thickBot="1" x14ac:dyDescent="0.3">
      <c r="B25" s="7">
        <v>1</v>
      </c>
      <c r="C25" s="61">
        <f t="shared" ref="C25" si="0">D4-C4</f>
        <v>0</v>
      </c>
      <c r="D25" s="62"/>
      <c r="E25" s="61">
        <f>F4-E4</f>
        <v>0</v>
      </c>
      <c r="F25" s="62"/>
      <c r="G25" s="61">
        <f>H4-G4</f>
        <v>0</v>
      </c>
      <c r="H25" s="62"/>
      <c r="I25" s="61">
        <f>J4-I4</f>
        <v>0</v>
      </c>
      <c r="J25" s="62"/>
      <c r="K25" s="9">
        <v>1</v>
      </c>
      <c r="L25" s="78">
        <f>M4-L4</f>
        <v>0</v>
      </c>
      <c r="M25" s="79"/>
      <c r="N25" s="78">
        <f t="shared" ref="N25" si="1">O4-N4</f>
        <v>0</v>
      </c>
      <c r="O25" s="79"/>
      <c r="P25" s="78">
        <f t="shared" ref="P25" si="2">Q4-P4</f>
        <v>0</v>
      </c>
      <c r="Q25" s="79"/>
      <c r="R25" s="78">
        <f t="shared" ref="R25" si="3">S4-R4</f>
        <v>0</v>
      </c>
      <c r="S25" s="79"/>
      <c r="T25" s="78">
        <f t="shared" ref="T25" si="4">U4-T4</f>
        <v>0</v>
      </c>
      <c r="U25" s="79"/>
      <c r="V25" s="11">
        <v>1</v>
      </c>
      <c r="W25" s="61">
        <f>X4-W4</f>
        <v>0</v>
      </c>
      <c r="X25" s="62"/>
      <c r="Y25" s="61">
        <f t="shared" ref="Y25" si="5">Z4-Y4</f>
        <v>0</v>
      </c>
      <c r="Z25" s="62"/>
      <c r="AA25" s="61">
        <f t="shared" ref="AA25" si="6">AB4-AA4</f>
        <v>0</v>
      </c>
      <c r="AB25" s="62"/>
      <c r="AC25" s="61">
        <f t="shared" ref="AC25" si="7">AD4-AC4</f>
        <v>0</v>
      </c>
      <c r="AD25" s="62"/>
      <c r="AE25" s="12">
        <v>1</v>
      </c>
      <c r="AF25" s="61">
        <f>AG4-AF4</f>
        <v>0</v>
      </c>
      <c r="AG25" s="62"/>
      <c r="AH25" s="61">
        <f t="shared" ref="AH25" si="8">AI4-AH4</f>
        <v>0</v>
      </c>
      <c r="AI25" s="62"/>
      <c r="AJ25" s="61">
        <f t="shared" ref="AJ25" si="9">AK4-AJ4</f>
        <v>0</v>
      </c>
      <c r="AK25" s="62"/>
      <c r="AL25" s="61">
        <f t="shared" ref="AL25" si="10">AM4-AL4</f>
        <v>0</v>
      </c>
      <c r="AM25" s="62"/>
      <c r="AN25" s="13">
        <v>1</v>
      </c>
      <c r="AO25" s="61">
        <f>AP4-AO4</f>
        <v>0</v>
      </c>
      <c r="AP25" s="62"/>
      <c r="AQ25" s="61">
        <f t="shared" ref="AQ25" si="11">AR4-AQ4</f>
        <v>0</v>
      </c>
      <c r="AR25" s="62"/>
      <c r="AS25" s="61">
        <f t="shared" ref="AS25" si="12">AT4-AS4</f>
        <v>0</v>
      </c>
      <c r="AT25" s="62"/>
      <c r="AU25" s="61">
        <v>0</v>
      </c>
      <c r="AV25" s="62"/>
      <c r="AW25" s="61">
        <f t="shared" ref="AW25" si="13">AX4-AW4</f>
        <v>0</v>
      </c>
      <c r="AX25" s="62"/>
    </row>
    <row r="26" spans="1:50" ht="15.75" thickBot="1" x14ac:dyDescent="0.3">
      <c r="B26" s="8">
        <v>2</v>
      </c>
      <c r="C26" s="61">
        <f t="shared" ref="C26:C44" si="14">D5-C5</f>
        <v>0</v>
      </c>
      <c r="D26" s="62"/>
      <c r="E26" s="61">
        <f t="shared" ref="E26:E44" si="15">F5-E5</f>
        <v>0</v>
      </c>
      <c r="F26" s="62"/>
      <c r="G26" s="61">
        <f t="shared" ref="G26:G44" si="16">H5-G5</f>
        <v>0</v>
      </c>
      <c r="H26" s="62"/>
      <c r="I26" s="61">
        <f t="shared" ref="I26:I43" si="17">J5-I5</f>
        <v>0</v>
      </c>
      <c r="J26" s="62"/>
      <c r="K26" s="10">
        <v>2</v>
      </c>
      <c r="L26" s="61">
        <f t="shared" ref="L26:L44" si="18">M5-L5</f>
        <v>0</v>
      </c>
      <c r="M26" s="62"/>
      <c r="N26" s="61">
        <f t="shared" ref="N26" si="19">O5-N5</f>
        <v>0</v>
      </c>
      <c r="O26" s="62"/>
      <c r="P26" s="61">
        <f t="shared" ref="P26" si="20">Q5-P5</f>
        <v>0</v>
      </c>
      <c r="Q26" s="62"/>
      <c r="R26" s="61">
        <f t="shared" ref="R26" si="21">S5-R5</f>
        <v>0</v>
      </c>
      <c r="S26" s="62"/>
      <c r="T26" s="61">
        <f t="shared" ref="T26" si="22">U5-T5</f>
        <v>0</v>
      </c>
      <c r="U26" s="62"/>
      <c r="V26" s="11">
        <v>2</v>
      </c>
      <c r="W26" s="61">
        <f t="shared" ref="W26:W44" si="23">X5-W5</f>
        <v>0</v>
      </c>
      <c r="X26" s="62"/>
      <c r="Y26" s="61">
        <f t="shared" ref="Y26" si="24">Z5-Y5</f>
        <v>0</v>
      </c>
      <c r="Z26" s="62"/>
      <c r="AA26" s="61">
        <f t="shared" ref="AA26" si="25">AB5-AA5</f>
        <v>0</v>
      </c>
      <c r="AB26" s="62"/>
      <c r="AC26" s="61">
        <f t="shared" ref="AC26" si="26">AD5-AC5</f>
        <v>0</v>
      </c>
      <c r="AD26" s="62"/>
      <c r="AE26" s="12">
        <v>2</v>
      </c>
      <c r="AF26" s="61">
        <f t="shared" ref="AF26:AF44" si="27">AG5-AF5</f>
        <v>0</v>
      </c>
      <c r="AG26" s="62"/>
      <c r="AH26" s="61">
        <f t="shared" ref="AH26" si="28">AI5-AH5</f>
        <v>0</v>
      </c>
      <c r="AI26" s="62"/>
      <c r="AJ26" s="61">
        <f t="shared" ref="AJ26" si="29">AK5-AJ5</f>
        <v>0</v>
      </c>
      <c r="AK26" s="62"/>
      <c r="AL26" s="61">
        <f t="shared" ref="AL26" si="30">AM5-AL5</f>
        <v>0</v>
      </c>
      <c r="AM26" s="62"/>
      <c r="AN26" s="13">
        <v>2</v>
      </c>
      <c r="AO26" s="61">
        <f t="shared" ref="AO26:AO44" si="31">AP5-AO5</f>
        <v>0</v>
      </c>
      <c r="AP26" s="62"/>
      <c r="AQ26" s="61">
        <f t="shared" ref="AQ26" si="32">AR5-AQ5</f>
        <v>0</v>
      </c>
      <c r="AR26" s="62"/>
      <c r="AS26" s="61">
        <f t="shared" ref="AS26" si="33">AT5-AS5</f>
        <v>0</v>
      </c>
      <c r="AT26" s="62"/>
      <c r="AU26" s="61">
        <f t="shared" ref="AU26" si="34">AV5-AU5</f>
        <v>0</v>
      </c>
      <c r="AV26" s="62"/>
      <c r="AW26" s="61">
        <v>0</v>
      </c>
      <c r="AX26" s="62"/>
    </row>
    <row r="27" spans="1:50" ht="15.75" thickBot="1" x14ac:dyDescent="0.3">
      <c r="B27" s="7">
        <v>3</v>
      </c>
      <c r="C27" s="61">
        <v>0</v>
      </c>
      <c r="D27" s="62"/>
      <c r="E27" s="61">
        <f t="shared" si="15"/>
        <v>0</v>
      </c>
      <c r="F27" s="62"/>
      <c r="G27" s="61">
        <f t="shared" si="16"/>
        <v>0</v>
      </c>
      <c r="H27" s="62"/>
      <c r="I27" s="61">
        <v>0</v>
      </c>
      <c r="J27" s="62"/>
      <c r="K27" s="9">
        <v>3</v>
      </c>
      <c r="L27" s="61">
        <f t="shared" si="18"/>
        <v>0</v>
      </c>
      <c r="M27" s="62"/>
      <c r="N27" s="61">
        <f t="shared" ref="N27" si="35">O6-N6</f>
        <v>0</v>
      </c>
      <c r="O27" s="62"/>
      <c r="P27" s="61">
        <f t="shared" ref="P27" si="36">Q6-P6</f>
        <v>0</v>
      </c>
      <c r="Q27" s="62"/>
      <c r="R27" s="61">
        <f t="shared" ref="R27" si="37">S6-R6</f>
        <v>0</v>
      </c>
      <c r="S27" s="62"/>
      <c r="T27" s="61">
        <f t="shared" ref="T27" si="38">U6-T6</f>
        <v>0</v>
      </c>
      <c r="U27" s="62"/>
      <c r="V27" s="11">
        <v>3</v>
      </c>
      <c r="W27" s="61">
        <f t="shared" si="23"/>
        <v>0</v>
      </c>
      <c r="X27" s="62"/>
      <c r="Y27" s="61">
        <f t="shared" ref="Y27" si="39">Z6-Y6</f>
        <v>0</v>
      </c>
      <c r="Z27" s="62"/>
      <c r="AA27" s="61">
        <f t="shared" ref="AA27" si="40">AB6-AA6</f>
        <v>0</v>
      </c>
      <c r="AB27" s="62"/>
      <c r="AC27" s="61">
        <f t="shared" ref="AC27" si="41">AD6-AC6</f>
        <v>0</v>
      </c>
      <c r="AD27" s="62"/>
      <c r="AE27" s="12">
        <v>3</v>
      </c>
      <c r="AF27" s="61">
        <f t="shared" si="27"/>
        <v>0</v>
      </c>
      <c r="AG27" s="62"/>
      <c r="AH27" s="61">
        <f t="shared" ref="AH27" si="42">AI6-AH6</f>
        <v>0</v>
      </c>
      <c r="AI27" s="62"/>
      <c r="AJ27" s="61">
        <f t="shared" ref="AJ27" si="43">AK6-AJ6</f>
        <v>0</v>
      </c>
      <c r="AK27" s="62"/>
      <c r="AL27" s="61">
        <f t="shared" ref="AL27" si="44">AM6-AL6</f>
        <v>0</v>
      </c>
      <c r="AM27" s="62"/>
      <c r="AN27" s="13">
        <v>3</v>
      </c>
      <c r="AO27" s="61">
        <f t="shared" si="31"/>
        <v>0</v>
      </c>
      <c r="AP27" s="62"/>
      <c r="AQ27" s="61">
        <f t="shared" ref="AQ27" si="45">AR6-AQ6</f>
        <v>0</v>
      </c>
      <c r="AR27" s="62"/>
      <c r="AS27" s="61">
        <f t="shared" ref="AS27" si="46">AT6-AS6</f>
        <v>0</v>
      </c>
      <c r="AT27" s="62"/>
      <c r="AU27" s="61">
        <f t="shared" ref="AU27" si="47">AV6-AU6</f>
        <v>0</v>
      </c>
      <c r="AV27" s="62"/>
      <c r="AW27" s="61">
        <f t="shared" ref="AW27" si="48">AX6-AW6</f>
        <v>0</v>
      </c>
      <c r="AX27" s="62"/>
    </row>
    <row r="28" spans="1:50" ht="15.75" thickBot="1" x14ac:dyDescent="0.3">
      <c r="B28" s="8">
        <v>4</v>
      </c>
      <c r="C28" s="61">
        <f t="shared" si="14"/>
        <v>0</v>
      </c>
      <c r="D28" s="62"/>
      <c r="E28" s="61">
        <f t="shared" si="15"/>
        <v>0</v>
      </c>
      <c r="F28" s="62"/>
      <c r="G28" s="61">
        <f t="shared" si="16"/>
        <v>0</v>
      </c>
      <c r="H28" s="62"/>
      <c r="I28" s="61">
        <f t="shared" si="17"/>
        <v>0</v>
      </c>
      <c r="J28" s="62"/>
      <c r="K28" s="10">
        <v>4</v>
      </c>
      <c r="L28" s="61">
        <f t="shared" si="18"/>
        <v>0</v>
      </c>
      <c r="M28" s="62"/>
      <c r="N28" s="61">
        <f t="shared" ref="N28" si="49">O7-N7</f>
        <v>0</v>
      </c>
      <c r="O28" s="62"/>
      <c r="P28" s="61">
        <f t="shared" ref="P28" si="50">Q7-P7</f>
        <v>0</v>
      </c>
      <c r="Q28" s="62"/>
      <c r="R28" s="61">
        <f t="shared" ref="R28" si="51">S7-R7</f>
        <v>0</v>
      </c>
      <c r="S28" s="62"/>
      <c r="T28" s="61">
        <f t="shared" ref="T28" si="52">U7-T7</f>
        <v>0</v>
      </c>
      <c r="U28" s="62"/>
      <c r="V28" s="11">
        <v>4</v>
      </c>
      <c r="W28" s="61">
        <f t="shared" si="23"/>
        <v>0</v>
      </c>
      <c r="X28" s="62"/>
      <c r="Y28" s="61">
        <f t="shared" ref="Y28" si="53">Z7-Y7</f>
        <v>0</v>
      </c>
      <c r="Z28" s="62"/>
      <c r="AA28" s="61">
        <f t="shared" ref="AA28" si="54">AB7-AA7</f>
        <v>0</v>
      </c>
      <c r="AB28" s="62"/>
      <c r="AC28" s="61">
        <f t="shared" ref="AC28" si="55">AD7-AC7</f>
        <v>0</v>
      </c>
      <c r="AD28" s="62"/>
      <c r="AE28" s="12">
        <v>4</v>
      </c>
      <c r="AF28" s="61">
        <f t="shared" si="27"/>
        <v>0</v>
      </c>
      <c r="AG28" s="62"/>
      <c r="AH28" s="61">
        <f t="shared" ref="AH28" si="56">AI7-AH7</f>
        <v>0</v>
      </c>
      <c r="AI28" s="62"/>
      <c r="AJ28" s="61">
        <f t="shared" ref="AJ28" si="57">AK7-AJ7</f>
        <v>0</v>
      </c>
      <c r="AK28" s="62"/>
      <c r="AL28" s="61">
        <f t="shared" ref="AL28" si="58">AM7-AL7</f>
        <v>0</v>
      </c>
      <c r="AM28" s="62"/>
      <c r="AN28" s="13">
        <v>4</v>
      </c>
      <c r="AO28" s="61">
        <f t="shared" si="31"/>
        <v>0</v>
      </c>
      <c r="AP28" s="62"/>
      <c r="AQ28" s="61">
        <f t="shared" ref="AQ28" si="59">AR7-AQ7</f>
        <v>0</v>
      </c>
      <c r="AR28" s="62"/>
      <c r="AS28" s="61">
        <f t="shared" ref="AS28" si="60">AT7-AS7</f>
        <v>0</v>
      </c>
      <c r="AT28" s="62"/>
      <c r="AU28" s="61">
        <f t="shared" ref="AU28" si="61">AV7-AU7</f>
        <v>0</v>
      </c>
      <c r="AV28" s="62"/>
      <c r="AW28" s="61">
        <f t="shared" ref="AW28" si="62">AX7-AW7</f>
        <v>0</v>
      </c>
      <c r="AX28" s="62"/>
    </row>
    <row r="29" spans="1:50" ht="15.75" thickBot="1" x14ac:dyDescent="0.3">
      <c r="B29" s="7">
        <v>5</v>
      </c>
      <c r="C29" s="61">
        <f t="shared" si="14"/>
        <v>0</v>
      </c>
      <c r="D29" s="62"/>
      <c r="E29" s="61">
        <f t="shared" si="15"/>
        <v>0</v>
      </c>
      <c r="F29" s="62"/>
      <c r="G29" s="61">
        <f t="shared" si="16"/>
        <v>0</v>
      </c>
      <c r="H29" s="62"/>
      <c r="I29" s="61">
        <f t="shared" si="17"/>
        <v>0</v>
      </c>
      <c r="J29" s="62"/>
      <c r="K29" s="9">
        <v>5</v>
      </c>
      <c r="L29" s="61">
        <f t="shared" si="18"/>
        <v>0</v>
      </c>
      <c r="M29" s="62"/>
      <c r="N29" s="61">
        <f t="shared" ref="N29" si="63">O8-N8</f>
        <v>0</v>
      </c>
      <c r="O29" s="62"/>
      <c r="P29" s="61">
        <f t="shared" ref="P29" si="64">Q8-P8</f>
        <v>0</v>
      </c>
      <c r="Q29" s="62"/>
      <c r="R29" s="61">
        <f t="shared" ref="R29" si="65">S8-R8</f>
        <v>0</v>
      </c>
      <c r="S29" s="62"/>
      <c r="T29" s="61">
        <f t="shared" ref="T29" si="66">U8-T8</f>
        <v>0</v>
      </c>
      <c r="U29" s="62"/>
      <c r="V29" s="11">
        <v>5</v>
      </c>
      <c r="W29" s="61">
        <f t="shared" si="23"/>
        <v>0</v>
      </c>
      <c r="X29" s="62"/>
      <c r="Y29" s="61">
        <f t="shared" ref="Y29" si="67">Z8-Y8</f>
        <v>0</v>
      </c>
      <c r="Z29" s="62"/>
      <c r="AA29" s="61">
        <f t="shared" ref="AA29" si="68">AB8-AA8</f>
        <v>0</v>
      </c>
      <c r="AB29" s="62"/>
      <c r="AC29" s="61">
        <f t="shared" ref="AC29" si="69">AD8-AC8</f>
        <v>0</v>
      </c>
      <c r="AD29" s="62"/>
      <c r="AE29" s="12">
        <v>5</v>
      </c>
      <c r="AF29" s="61">
        <f t="shared" si="27"/>
        <v>0</v>
      </c>
      <c r="AG29" s="62"/>
      <c r="AH29" s="61">
        <f t="shared" ref="AH29" si="70">AI8-AH8</f>
        <v>0</v>
      </c>
      <c r="AI29" s="62"/>
      <c r="AJ29" s="61">
        <f t="shared" ref="AJ29" si="71">AK8-AJ8</f>
        <v>0</v>
      </c>
      <c r="AK29" s="62"/>
      <c r="AL29" s="61">
        <f t="shared" ref="AL29" si="72">AM8-AL8</f>
        <v>0</v>
      </c>
      <c r="AM29" s="62"/>
      <c r="AN29" s="13">
        <v>5</v>
      </c>
      <c r="AO29" s="61">
        <f t="shared" si="31"/>
        <v>0</v>
      </c>
      <c r="AP29" s="62"/>
      <c r="AQ29" s="61">
        <f t="shared" ref="AQ29" si="73">AR8-AQ8</f>
        <v>0</v>
      </c>
      <c r="AR29" s="62"/>
      <c r="AS29" s="61">
        <f t="shared" ref="AS29" si="74">AT8-AS8</f>
        <v>0</v>
      </c>
      <c r="AT29" s="62"/>
      <c r="AU29" s="61">
        <f t="shared" ref="AU29" si="75">AV8-AU8</f>
        <v>0</v>
      </c>
      <c r="AV29" s="62"/>
      <c r="AW29" s="61">
        <f t="shared" ref="AW29" si="76">AX8-AW8</f>
        <v>0</v>
      </c>
      <c r="AX29" s="62"/>
    </row>
    <row r="30" spans="1:50" ht="15.75" thickBot="1" x14ac:dyDescent="0.3">
      <c r="B30" s="8">
        <v>6</v>
      </c>
      <c r="C30" s="61">
        <f t="shared" si="14"/>
        <v>0</v>
      </c>
      <c r="D30" s="62"/>
      <c r="E30" s="61">
        <f t="shared" si="15"/>
        <v>0</v>
      </c>
      <c r="F30" s="62"/>
      <c r="G30" s="61">
        <f t="shared" si="16"/>
        <v>0</v>
      </c>
      <c r="H30" s="62"/>
      <c r="I30" s="61">
        <f t="shared" si="17"/>
        <v>0</v>
      </c>
      <c r="J30" s="62"/>
      <c r="K30" s="10">
        <v>6</v>
      </c>
      <c r="L30" s="61">
        <f t="shared" si="18"/>
        <v>0</v>
      </c>
      <c r="M30" s="62"/>
      <c r="N30" s="61">
        <f t="shared" ref="N30" si="77">O9-N9</f>
        <v>0</v>
      </c>
      <c r="O30" s="62"/>
      <c r="P30" s="61">
        <f t="shared" ref="P30" si="78">Q9-P9</f>
        <v>0</v>
      </c>
      <c r="Q30" s="62"/>
      <c r="R30" s="61">
        <f t="shared" ref="R30" si="79">S9-R9</f>
        <v>0</v>
      </c>
      <c r="S30" s="62"/>
      <c r="T30" s="61">
        <f t="shared" ref="T30" si="80">U9-T9</f>
        <v>0</v>
      </c>
      <c r="U30" s="62"/>
      <c r="V30" s="11">
        <v>6</v>
      </c>
      <c r="W30" s="61">
        <f t="shared" si="23"/>
        <v>0</v>
      </c>
      <c r="X30" s="62"/>
      <c r="Y30" s="61">
        <f t="shared" ref="Y30" si="81">Z9-Y9</f>
        <v>0</v>
      </c>
      <c r="Z30" s="62"/>
      <c r="AA30" s="61">
        <f t="shared" ref="AA30" si="82">AB9-AA9</f>
        <v>0</v>
      </c>
      <c r="AB30" s="62"/>
      <c r="AC30" s="61">
        <f t="shared" ref="AC30" si="83">AD9-AC9</f>
        <v>0</v>
      </c>
      <c r="AD30" s="62"/>
      <c r="AE30" s="12">
        <v>6</v>
      </c>
      <c r="AF30" s="61">
        <f t="shared" si="27"/>
        <v>0</v>
      </c>
      <c r="AG30" s="62"/>
      <c r="AH30" s="61">
        <f t="shared" ref="AH30" si="84">AI9-AH9</f>
        <v>0</v>
      </c>
      <c r="AI30" s="62"/>
      <c r="AJ30" s="61">
        <f t="shared" ref="AJ30" si="85">AK9-AJ9</f>
        <v>0</v>
      </c>
      <c r="AK30" s="62"/>
      <c r="AL30" s="61">
        <f t="shared" ref="AL30" si="86">AM9-AL9</f>
        <v>0</v>
      </c>
      <c r="AM30" s="62"/>
      <c r="AN30" s="13">
        <v>6</v>
      </c>
      <c r="AO30" s="61">
        <f t="shared" si="31"/>
        <v>0</v>
      </c>
      <c r="AP30" s="62"/>
      <c r="AQ30" s="61">
        <f t="shared" ref="AQ30" si="87">AR9-AQ9</f>
        <v>0</v>
      </c>
      <c r="AR30" s="62"/>
      <c r="AS30" s="61">
        <f t="shared" ref="AS30" si="88">AT9-AS9</f>
        <v>0</v>
      </c>
      <c r="AT30" s="62"/>
      <c r="AU30" s="61">
        <f t="shared" ref="AU30" si="89">AV9-AU9</f>
        <v>0</v>
      </c>
      <c r="AV30" s="62"/>
      <c r="AW30" s="61">
        <f t="shared" ref="AW30" si="90">AX9-AW9</f>
        <v>0</v>
      </c>
      <c r="AX30" s="62"/>
    </row>
    <row r="31" spans="1:50" ht="15.75" thickBot="1" x14ac:dyDescent="0.3">
      <c r="B31" s="7">
        <v>7</v>
      </c>
      <c r="C31" s="61">
        <f t="shared" si="14"/>
        <v>0</v>
      </c>
      <c r="D31" s="62"/>
      <c r="E31" s="61">
        <f t="shared" si="15"/>
        <v>0</v>
      </c>
      <c r="F31" s="62"/>
      <c r="G31" s="61">
        <f t="shared" si="16"/>
        <v>0</v>
      </c>
      <c r="H31" s="62"/>
      <c r="I31" s="61">
        <f t="shared" si="17"/>
        <v>0</v>
      </c>
      <c r="J31" s="62"/>
      <c r="K31" s="9">
        <v>7</v>
      </c>
      <c r="L31" s="61">
        <f t="shared" si="18"/>
        <v>0</v>
      </c>
      <c r="M31" s="62"/>
      <c r="N31" s="61">
        <f t="shared" ref="N31" si="91">O10-N10</f>
        <v>0</v>
      </c>
      <c r="O31" s="62"/>
      <c r="P31" s="61">
        <f t="shared" ref="P31" si="92">Q10-P10</f>
        <v>0</v>
      </c>
      <c r="Q31" s="62"/>
      <c r="R31" s="61">
        <f t="shared" ref="R31" si="93">S10-R10</f>
        <v>0</v>
      </c>
      <c r="S31" s="62"/>
      <c r="T31" s="61">
        <f t="shared" ref="T31" si="94">U10-T10</f>
        <v>0</v>
      </c>
      <c r="U31" s="62"/>
      <c r="V31" s="11">
        <v>7</v>
      </c>
      <c r="W31" s="61">
        <f t="shared" si="23"/>
        <v>0</v>
      </c>
      <c r="X31" s="62"/>
      <c r="Y31" s="61">
        <f t="shared" ref="Y31" si="95">Z10-Y10</f>
        <v>0</v>
      </c>
      <c r="Z31" s="62"/>
      <c r="AA31" s="61">
        <f t="shared" ref="AA31" si="96">AB10-AA10</f>
        <v>0</v>
      </c>
      <c r="AB31" s="62"/>
      <c r="AC31" s="61">
        <f t="shared" ref="AC31" si="97">AD10-AC10</f>
        <v>0</v>
      </c>
      <c r="AD31" s="62"/>
      <c r="AE31" s="12">
        <v>7</v>
      </c>
      <c r="AF31" s="61">
        <f t="shared" si="27"/>
        <v>0</v>
      </c>
      <c r="AG31" s="62"/>
      <c r="AH31" s="61">
        <f t="shared" ref="AH31" si="98">AI10-AH10</f>
        <v>0</v>
      </c>
      <c r="AI31" s="62"/>
      <c r="AJ31" s="61">
        <f t="shared" ref="AJ31" si="99">AK10-AJ10</f>
        <v>0</v>
      </c>
      <c r="AK31" s="62"/>
      <c r="AL31" s="61">
        <f t="shared" ref="AL31" si="100">AM10-AL10</f>
        <v>0</v>
      </c>
      <c r="AM31" s="62"/>
      <c r="AN31" s="13">
        <v>7</v>
      </c>
      <c r="AO31" s="61">
        <f t="shared" si="31"/>
        <v>0</v>
      </c>
      <c r="AP31" s="62"/>
      <c r="AQ31" s="61">
        <v>0</v>
      </c>
      <c r="AR31" s="62"/>
      <c r="AS31" s="61">
        <f t="shared" ref="AS31" si="101">AT10-AS10</f>
        <v>0</v>
      </c>
      <c r="AT31" s="62"/>
      <c r="AU31" s="61">
        <f t="shared" ref="AU31" si="102">AV10-AU10</f>
        <v>0</v>
      </c>
      <c r="AV31" s="62"/>
      <c r="AW31" s="61">
        <f t="shared" ref="AW31" si="103">AX10-AW10</f>
        <v>0</v>
      </c>
      <c r="AX31" s="62"/>
    </row>
    <row r="32" spans="1:50" ht="15.75" thickBot="1" x14ac:dyDescent="0.3">
      <c r="B32" s="8">
        <v>8</v>
      </c>
      <c r="C32" s="61">
        <f t="shared" si="14"/>
        <v>0</v>
      </c>
      <c r="D32" s="62"/>
      <c r="E32" s="61">
        <f t="shared" si="15"/>
        <v>0</v>
      </c>
      <c r="F32" s="62"/>
      <c r="G32" s="61">
        <f t="shared" si="16"/>
        <v>0</v>
      </c>
      <c r="H32" s="62"/>
      <c r="I32" s="61">
        <f t="shared" si="17"/>
        <v>0</v>
      </c>
      <c r="J32" s="62"/>
      <c r="K32" s="10">
        <v>8</v>
      </c>
      <c r="L32" s="61">
        <f t="shared" si="18"/>
        <v>0</v>
      </c>
      <c r="M32" s="62"/>
      <c r="N32" s="61">
        <f t="shared" ref="N32" si="104">O11-N11</f>
        <v>0</v>
      </c>
      <c r="O32" s="62"/>
      <c r="P32" s="61">
        <f t="shared" ref="P32" si="105">Q11-P11</f>
        <v>0</v>
      </c>
      <c r="Q32" s="62"/>
      <c r="R32" s="61">
        <f t="shared" ref="R32" si="106">S11-R11</f>
        <v>0</v>
      </c>
      <c r="S32" s="62"/>
      <c r="T32" s="61">
        <f t="shared" ref="T32" si="107">U11-T11</f>
        <v>0</v>
      </c>
      <c r="U32" s="62"/>
      <c r="V32" s="11">
        <v>8</v>
      </c>
      <c r="W32" s="61">
        <f t="shared" si="23"/>
        <v>0</v>
      </c>
      <c r="X32" s="62"/>
      <c r="Y32" s="61">
        <f t="shared" ref="Y32" si="108">Z11-Y11</f>
        <v>0</v>
      </c>
      <c r="Z32" s="62"/>
      <c r="AA32" s="61">
        <f t="shared" ref="AA32" si="109">AB11-AA11</f>
        <v>0</v>
      </c>
      <c r="AB32" s="62"/>
      <c r="AC32" s="61">
        <f t="shared" ref="AC32" si="110">AD11-AC11</f>
        <v>0</v>
      </c>
      <c r="AD32" s="62"/>
      <c r="AE32" s="12">
        <v>8</v>
      </c>
      <c r="AF32" s="61">
        <f t="shared" si="27"/>
        <v>0</v>
      </c>
      <c r="AG32" s="62"/>
      <c r="AH32" s="61">
        <f t="shared" ref="AH32" si="111">AI11-AH11</f>
        <v>0</v>
      </c>
      <c r="AI32" s="62"/>
      <c r="AJ32" s="61">
        <f t="shared" ref="AJ32" si="112">AK11-AJ11</f>
        <v>0</v>
      </c>
      <c r="AK32" s="62"/>
      <c r="AL32" s="61">
        <f t="shared" ref="AL32" si="113">AM11-AL11</f>
        <v>0</v>
      </c>
      <c r="AM32" s="62"/>
      <c r="AN32" s="13">
        <v>8</v>
      </c>
      <c r="AO32" s="61">
        <f t="shared" si="31"/>
        <v>0</v>
      </c>
      <c r="AP32" s="62"/>
      <c r="AQ32" s="61">
        <f t="shared" ref="AQ32" si="114">AR11-AQ11</f>
        <v>0</v>
      </c>
      <c r="AR32" s="62"/>
      <c r="AS32" s="61">
        <f t="shared" ref="AS32" si="115">AT11-AS11</f>
        <v>0</v>
      </c>
      <c r="AT32" s="62"/>
      <c r="AU32" s="61">
        <f t="shared" ref="AU32" si="116">AV11-AU11</f>
        <v>0</v>
      </c>
      <c r="AV32" s="62"/>
      <c r="AW32" s="61">
        <f t="shared" ref="AW32" si="117">AX11-AW11</f>
        <v>0</v>
      </c>
      <c r="AX32" s="62"/>
    </row>
    <row r="33" spans="2:50" ht="15.75" thickBot="1" x14ac:dyDescent="0.3">
      <c r="B33" s="7">
        <v>9</v>
      </c>
      <c r="C33" s="61">
        <f t="shared" si="14"/>
        <v>0</v>
      </c>
      <c r="D33" s="62"/>
      <c r="E33" s="61">
        <f t="shared" si="15"/>
        <v>0</v>
      </c>
      <c r="F33" s="62"/>
      <c r="G33" s="61">
        <f t="shared" si="16"/>
        <v>0</v>
      </c>
      <c r="H33" s="62"/>
      <c r="I33" s="61">
        <f t="shared" si="17"/>
        <v>0</v>
      </c>
      <c r="J33" s="62"/>
      <c r="K33" s="9">
        <v>9</v>
      </c>
      <c r="L33" s="61">
        <f t="shared" si="18"/>
        <v>0</v>
      </c>
      <c r="M33" s="62"/>
      <c r="N33" s="61">
        <f t="shared" ref="N33" si="118">O12-N12</f>
        <v>0</v>
      </c>
      <c r="O33" s="62"/>
      <c r="P33" s="61">
        <f t="shared" ref="P33" si="119">Q12-P12</f>
        <v>0</v>
      </c>
      <c r="Q33" s="62"/>
      <c r="R33" s="61">
        <f t="shared" ref="R33" si="120">S12-R12</f>
        <v>0</v>
      </c>
      <c r="S33" s="62"/>
      <c r="T33" s="61">
        <f t="shared" ref="T33" si="121">U12-T12</f>
        <v>0</v>
      </c>
      <c r="U33" s="62"/>
      <c r="V33" s="11">
        <v>9</v>
      </c>
      <c r="W33" s="61">
        <f t="shared" si="23"/>
        <v>0</v>
      </c>
      <c r="X33" s="62"/>
      <c r="Y33" s="61">
        <f t="shared" ref="Y33" si="122">Z12-Y12</f>
        <v>0</v>
      </c>
      <c r="Z33" s="62"/>
      <c r="AA33" s="61">
        <f t="shared" ref="AA33" si="123">AB12-AA12</f>
        <v>0</v>
      </c>
      <c r="AB33" s="62"/>
      <c r="AC33" s="61">
        <f t="shared" ref="AC33" si="124">AD12-AC12</f>
        <v>0</v>
      </c>
      <c r="AD33" s="62"/>
      <c r="AE33" s="12">
        <v>9</v>
      </c>
      <c r="AF33" s="61">
        <f t="shared" si="27"/>
        <v>0</v>
      </c>
      <c r="AG33" s="62"/>
      <c r="AH33" s="61">
        <f t="shared" ref="AH33" si="125">AI12-AH12</f>
        <v>0</v>
      </c>
      <c r="AI33" s="62"/>
      <c r="AJ33" s="61"/>
      <c r="AK33" s="62"/>
      <c r="AL33" s="61">
        <f t="shared" ref="AL33" si="126">AM12-AL12</f>
        <v>0</v>
      </c>
      <c r="AM33" s="62"/>
      <c r="AN33" s="13">
        <v>9</v>
      </c>
      <c r="AO33" s="61">
        <f t="shared" si="31"/>
        <v>0</v>
      </c>
      <c r="AP33" s="62"/>
      <c r="AQ33" s="61">
        <f t="shared" ref="AQ33" si="127">AR12-AQ12</f>
        <v>0</v>
      </c>
      <c r="AR33" s="62"/>
      <c r="AS33" s="61">
        <f t="shared" ref="AS33" si="128">AT12-AS12</f>
        <v>0</v>
      </c>
      <c r="AT33" s="62"/>
      <c r="AU33" s="61">
        <f t="shared" ref="AU33" si="129">AV12-AU12</f>
        <v>0</v>
      </c>
      <c r="AV33" s="62"/>
      <c r="AW33" s="61">
        <f t="shared" ref="AW33" si="130">AX12-AW12</f>
        <v>0</v>
      </c>
      <c r="AX33" s="62"/>
    </row>
    <row r="34" spans="2:50" ht="15.75" thickBot="1" x14ac:dyDescent="0.3">
      <c r="B34" s="8">
        <v>10</v>
      </c>
      <c r="C34" s="61">
        <f t="shared" si="14"/>
        <v>0</v>
      </c>
      <c r="D34" s="62"/>
      <c r="E34" s="61">
        <f t="shared" si="15"/>
        <v>0</v>
      </c>
      <c r="F34" s="62"/>
      <c r="G34" s="61">
        <f t="shared" si="16"/>
        <v>0</v>
      </c>
      <c r="H34" s="62"/>
      <c r="I34" s="61">
        <f t="shared" si="17"/>
        <v>0</v>
      </c>
      <c r="J34" s="62"/>
      <c r="K34" s="10">
        <v>10</v>
      </c>
      <c r="L34" s="61">
        <f t="shared" si="18"/>
        <v>0</v>
      </c>
      <c r="M34" s="62"/>
      <c r="N34" s="61">
        <f t="shared" ref="N34" si="131">O13-N13</f>
        <v>0</v>
      </c>
      <c r="O34" s="62"/>
      <c r="P34" s="61">
        <f t="shared" ref="P34" si="132">Q13-P13</f>
        <v>0</v>
      </c>
      <c r="Q34" s="62"/>
      <c r="R34" s="61">
        <f t="shared" ref="R34" si="133">S13-R13</f>
        <v>0</v>
      </c>
      <c r="S34" s="62"/>
      <c r="T34" s="61">
        <f t="shared" ref="T34" si="134">U13-T13</f>
        <v>0</v>
      </c>
      <c r="U34" s="62"/>
      <c r="V34" s="11">
        <v>10</v>
      </c>
      <c r="W34" s="61">
        <f t="shared" si="23"/>
        <v>0</v>
      </c>
      <c r="X34" s="62"/>
      <c r="Y34" s="61">
        <f t="shared" ref="Y34" si="135">Z13-Y13</f>
        <v>0</v>
      </c>
      <c r="Z34" s="62"/>
      <c r="AA34" s="61">
        <f t="shared" ref="AA34" si="136">AB13-AA13</f>
        <v>0</v>
      </c>
      <c r="AB34" s="62"/>
      <c r="AC34" s="61">
        <f t="shared" ref="AC34" si="137">AD13-AC13</f>
        <v>0</v>
      </c>
      <c r="AD34" s="62"/>
      <c r="AE34" s="12">
        <v>10</v>
      </c>
      <c r="AF34" s="61">
        <f t="shared" si="27"/>
        <v>0</v>
      </c>
      <c r="AG34" s="62"/>
      <c r="AH34" s="61">
        <f t="shared" ref="AH34" si="138">AI13-AH13</f>
        <v>0</v>
      </c>
      <c r="AI34" s="62"/>
      <c r="AJ34" s="61">
        <f t="shared" ref="AJ34" si="139">AK13-AJ13</f>
        <v>0</v>
      </c>
      <c r="AK34" s="62"/>
      <c r="AL34" s="61">
        <f t="shared" ref="AL34" si="140">AM13-AL13</f>
        <v>0</v>
      </c>
      <c r="AM34" s="62"/>
      <c r="AN34" s="13">
        <v>10</v>
      </c>
      <c r="AO34" s="61">
        <f t="shared" si="31"/>
        <v>0</v>
      </c>
      <c r="AP34" s="62"/>
      <c r="AQ34" s="61">
        <f t="shared" ref="AQ34" si="141">AR13-AQ13</f>
        <v>0</v>
      </c>
      <c r="AR34" s="62"/>
      <c r="AS34" s="61">
        <f t="shared" ref="AS34" si="142">AT13-AS13</f>
        <v>0</v>
      </c>
      <c r="AT34" s="62"/>
      <c r="AU34" s="61">
        <f t="shared" ref="AU34" si="143">AV13-AU13</f>
        <v>0</v>
      </c>
      <c r="AV34" s="62"/>
      <c r="AW34" s="61">
        <f t="shared" ref="AW34" si="144">AX13-AW13</f>
        <v>0</v>
      </c>
      <c r="AX34" s="62"/>
    </row>
    <row r="35" spans="2:50" ht="15.75" thickBot="1" x14ac:dyDescent="0.3">
      <c r="B35" s="7">
        <v>11</v>
      </c>
      <c r="C35" s="61">
        <f t="shared" si="14"/>
        <v>0</v>
      </c>
      <c r="D35" s="62"/>
      <c r="E35" s="61">
        <f t="shared" si="15"/>
        <v>0</v>
      </c>
      <c r="F35" s="62"/>
      <c r="G35" s="61">
        <f t="shared" si="16"/>
        <v>0</v>
      </c>
      <c r="H35" s="62"/>
      <c r="I35" s="61">
        <f t="shared" si="17"/>
        <v>0</v>
      </c>
      <c r="J35" s="62"/>
      <c r="K35" s="9">
        <v>11</v>
      </c>
      <c r="L35" s="61">
        <f t="shared" si="18"/>
        <v>0</v>
      </c>
      <c r="M35" s="62"/>
      <c r="N35" s="61">
        <v>0</v>
      </c>
      <c r="O35" s="62"/>
      <c r="P35" s="61">
        <f t="shared" ref="P35" si="145">Q14-P14</f>
        <v>0</v>
      </c>
      <c r="Q35" s="62"/>
      <c r="R35" s="61">
        <f t="shared" ref="R35" si="146">S14-R14</f>
        <v>0</v>
      </c>
      <c r="S35" s="62"/>
      <c r="T35" s="61">
        <f t="shared" ref="T35" si="147">U14-T14</f>
        <v>0</v>
      </c>
      <c r="U35" s="62"/>
      <c r="V35" s="11">
        <v>11</v>
      </c>
      <c r="W35" s="61">
        <f t="shared" si="23"/>
        <v>0</v>
      </c>
      <c r="X35" s="62"/>
      <c r="Y35" s="61">
        <f t="shared" ref="Y35" si="148">Z14-Y14</f>
        <v>0</v>
      </c>
      <c r="Z35" s="62"/>
      <c r="AA35" s="61">
        <f t="shared" ref="AA35" si="149">AB14-AA14</f>
        <v>0</v>
      </c>
      <c r="AB35" s="62"/>
      <c r="AC35" s="61">
        <f t="shared" ref="AC35" si="150">AD14-AC14</f>
        <v>0</v>
      </c>
      <c r="AD35" s="62"/>
      <c r="AE35" s="12">
        <v>11</v>
      </c>
      <c r="AF35" s="61">
        <f t="shared" si="27"/>
        <v>0</v>
      </c>
      <c r="AG35" s="62"/>
      <c r="AH35" s="61">
        <f t="shared" ref="AH35" si="151">AI14-AH14</f>
        <v>0</v>
      </c>
      <c r="AI35" s="62"/>
      <c r="AJ35" s="61">
        <f t="shared" ref="AJ35" si="152">AK14-AJ14</f>
        <v>0</v>
      </c>
      <c r="AK35" s="62"/>
      <c r="AL35" s="61">
        <f t="shared" ref="AL35" si="153">AM14-AL14</f>
        <v>0</v>
      </c>
      <c r="AM35" s="62"/>
      <c r="AN35" s="13">
        <v>11</v>
      </c>
      <c r="AO35" s="61">
        <f t="shared" si="31"/>
        <v>0</v>
      </c>
      <c r="AP35" s="62"/>
      <c r="AQ35" s="61">
        <f t="shared" ref="AQ35" si="154">AR14-AQ14</f>
        <v>0</v>
      </c>
      <c r="AR35" s="62"/>
      <c r="AS35" s="61">
        <f t="shared" ref="AS35" si="155">AT14-AS14</f>
        <v>0</v>
      </c>
      <c r="AT35" s="62"/>
      <c r="AU35" s="61">
        <f t="shared" ref="AU35" si="156">AV14-AU14</f>
        <v>0</v>
      </c>
      <c r="AV35" s="62"/>
      <c r="AW35" s="61">
        <f t="shared" ref="AW35" si="157">AX14-AW14</f>
        <v>0</v>
      </c>
      <c r="AX35" s="62"/>
    </row>
    <row r="36" spans="2:50" ht="15.75" thickBot="1" x14ac:dyDescent="0.3">
      <c r="B36" s="8">
        <v>12</v>
      </c>
      <c r="C36" s="61">
        <f t="shared" si="14"/>
        <v>0</v>
      </c>
      <c r="D36" s="62"/>
      <c r="E36" s="61">
        <f t="shared" si="15"/>
        <v>0</v>
      </c>
      <c r="F36" s="62"/>
      <c r="G36" s="61">
        <f t="shared" si="16"/>
        <v>0</v>
      </c>
      <c r="H36" s="62"/>
      <c r="I36" s="61">
        <f t="shared" si="17"/>
        <v>0</v>
      </c>
      <c r="J36" s="62"/>
      <c r="K36" s="10">
        <v>12</v>
      </c>
      <c r="L36" s="61">
        <f t="shared" si="18"/>
        <v>0</v>
      </c>
      <c r="M36" s="62"/>
      <c r="N36" s="61">
        <f>O15-N15</f>
        <v>0</v>
      </c>
      <c r="O36" s="62"/>
      <c r="P36" s="61">
        <f t="shared" ref="P36" si="158">Q15-P15</f>
        <v>0</v>
      </c>
      <c r="Q36" s="62"/>
      <c r="R36" s="61">
        <f t="shared" ref="R36" si="159">S15-R15</f>
        <v>0</v>
      </c>
      <c r="S36" s="62"/>
      <c r="T36" s="61">
        <f t="shared" ref="T36" si="160">U15-T15</f>
        <v>0</v>
      </c>
      <c r="U36" s="62"/>
      <c r="V36" s="11">
        <v>12</v>
      </c>
      <c r="W36" s="61">
        <f t="shared" si="23"/>
        <v>0</v>
      </c>
      <c r="X36" s="62"/>
      <c r="Y36" s="61">
        <f t="shared" ref="Y36" si="161">Z15-Y15</f>
        <v>0</v>
      </c>
      <c r="Z36" s="62"/>
      <c r="AA36" s="61">
        <f t="shared" ref="AA36" si="162">AB15-AA15</f>
        <v>0</v>
      </c>
      <c r="AB36" s="62"/>
      <c r="AC36" s="61">
        <f t="shared" ref="AC36" si="163">AD15-AC15</f>
        <v>0</v>
      </c>
      <c r="AD36" s="62"/>
      <c r="AE36" s="12">
        <v>12</v>
      </c>
      <c r="AF36" s="61">
        <f t="shared" si="27"/>
        <v>0</v>
      </c>
      <c r="AG36" s="62"/>
      <c r="AH36" s="61">
        <f t="shared" ref="AH36" si="164">AI15-AH15</f>
        <v>0</v>
      </c>
      <c r="AI36" s="62"/>
      <c r="AJ36" s="61">
        <f t="shared" ref="AJ36" si="165">AK15-AJ15</f>
        <v>0</v>
      </c>
      <c r="AK36" s="62"/>
      <c r="AL36" s="61">
        <f t="shared" ref="AL36" si="166">AM15-AL15</f>
        <v>0</v>
      </c>
      <c r="AM36" s="62"/>
      <c r="AN36" s="13">
        <v>12</v>
      </c>
      <c r="AO36" s="61">
        <f t="shared" si="31"/>
        <v>0</v>
      </c>
      <c r="AP36" s="62"/>
      <c r="AQ36" s="61">
        <f t="shared" ref="AQ36" si="167">AR15-AQ15</f>
        <v>0</v>
      </c>
      <c r="AR36" s="62"/>
      <c r="AS36" s="61">
        <f t="shared" ref="AS36" si="168">AT15-AS15</f>
        <v>0</v>
      </c>
      <c r="AT36" s="62"/>
      <c r="AU36" s="61">
        <f t="shared" ref="AU36" si="169">AV15-AU15</f>
        <v>0</v>
      </c>
      <c r="AV36" s="62"/>
      <c r="AW36" s="61">
        <f t="shared" ref="AW36" si="170">AX15-AW15</f>
        <v>0</v>
      </c>
      <c r="AX36" s="62"/>
    </row>
    <row r="37" spans="2:50" ht="15.75" thickBot="1" x14ac:dyDescent="0.3">
      <c r="B37" s="7">
        <v>13</v>
      </c>
      <c r="C37" s="61">
        <f t="shared" si="14"/>
        <v>0</v>
      </c>
      <c r="D37" s="62"/>
      <c r="E37" s="61">
        <f t="shared" si="15"/>
        <v>0</v>
      </c>
      <c r="F37" s="62"/>
      <c r="G37" s="61">
        <f t="shared" si="16"/>
        <v>0</v>
      </c>
      <c r="H37" s="62"/>
      <c r="I37" s="61">
        <f t="shared" si="17"/>
        <v>0</v>
      </c>
      <c r="J37" s="62"/>
      <c r="K37" s="9">
        <v>13</v>
      </c>
      <c r="L37" s="61">
        <f t="shared" si="18"/>
        <v>0</v>
      </c>
      <c r="M37" s="62"/>
      <c r="N37" s="61">
        <f t="shared" ref="N37" si="171">O16-N16</f>
        <v>0</v>
      </c>
      <c r="O37" s="62"/>
      <c r="P37" s="61">
        <f t="shared" ref="P37" si="172">Q16-P16</f>
        <v>0</v>
      </c>
      <c r="Q37" s="62"/>
      <c r="R37" s="61">
        <f t="shared" ref="R37" si="173">S16-R16</f>
        <v>0</v>
      </c>
      <c r="S37" s="62"/>
      <c r="T37" s="61">
        <f t="shared" ref="T37" si="174">U16-T16</f>
        <v>0</v>
      </c>
      <c r="U37" s="62"/>
      <c r="V37" s="11">
        <v>13</v>
      </c>
      <c r="W37" s="61">
        <f t="shared" si="23"/>
        <v>0</v>
      </c>
      <c r="X37" s="62"/>
      <c r="Y37" s="61">
        <f t="shared" ref="Y37" si="175">Z16-Y16</f>
        <v>0</v>
      </c>
      <c r="Z37" s="62"/>
      <c r="AA37" s="61">
        <f t="shared" ref="AA37" si="176">AB16-AA16</f>
        <v>0</v>
      </c>
      <c r="AB37" s="62"/>
      <c r="AC37" s="61">
        <f t="shared" ref="AC37" si="177">AD16-AC16</f>
        <v>0</v>
      </c>
      <c r="AD37" s="62"/>
      <c r="AE37" s="12">
        <v>13</v>
      </c>
      <c r="AF37" s="61">
        <f t="shared" si="27"/>
        <v>0</v>
      </c>
      <c r="AG37" s="62"/>
      <c r="AH37" s="61">
        <f t="shared" ref="AH37" si="178">AI16-AH16</f>
        <v>0</v>
      </c>
      <c r="AI37" s="62"/>
      <c r="AJ37" s="61">
        <f t="shared" ref="AJ37" si="179">AK16-AJ16</f>
        <v>0</v>
      </c>
      <c r="AK37" s="62"/>
      <c r="AL37" s="61">
        <f t="shared" ref="AL37" si="180">AM16-AL16</f>
        <v>0</v>
      </c>
      <c r="AM37" s="62"/>
      <c r="AN37" s="13">
        <v>13</v>
      </c>
      <c r="AO37" s="61">
        <f t="shared" si="31"/>
        <v>0</v>
      </c>
      <c r="AP37" s="62"/>
      <c r="AQ37" s="61">
        <f t="shared" ref="AQ37" si="181">AR16-AQ16</f>
        <v>0</v>
      </c>
      <c r="AR37" s="62"/>
      <c r="AS37" s="61">
        <f t="shared" ref="AS37" si="182">AT16-AS16</f>
        <v>0</v>
      </c>
      <c r="AT37" s="62"/>
      <c r="AU37" s="61">
        <f t="shared" ref="AU37" si="183">AV16-AU16</f>
        <v>0</v>
      </c>
      <c r="AV37" s="62"/>
      <c r="AW37" s="61">
        <f t="shared" ref="AW37" si="184">AX16-AW16</f>
        <v>0</v>
      </c>
      <c r="AX37" s="62"/>
    </row>
    <row r="38" spans="2:50" ht="15.75" thickBot="1" x14ac:dyDescent="0.3">
      <c r="B38" s="8">
        <v>14</v>
      </c>
      <c r="C38" s="61">
        <f t="shared" si="14"/>
        <v>0</v>
      </c>
      <c r="D38" s="62"/>
      <c r="E38" s="61">
        <f t="shared" si="15"/>
        <v>0</v>
      </c>
      <c r="F38" s="62"/>
      <c r="G38" s="61">
        <f t="shared" si="16"/>
        <v>0</v>
      </c>
      <c r="H38" s="62"/>
      <c r="I38" s="61">
        <f t="shared" si="17"/>
        <v>0</v>
      </c>
      <c r="J38" s="62"/>
      <c r="K38" s="10">
        <v>14</v>
      </c>
      <c r="L38" s="61">
        <f t="shared" si="18"/>
        <v>0</v>
      </c>
      <c r="M38" s="62"/>
      <c r="N38" s="61">
        <f t="shared" ref="N38" si="185">O17-N17</f>
        <v>0</v>
      </c>
      <c r="O38" s="62"/>
      <c r="P38" s="61">
        <f t="shared" ref="P38" si="186">Q17-P17</f>
        <v>0</v>
      </c>
      <c r="Q38" s="62"/>
      <c r="R38" s="61">
        <f t="shared" ref="R38" si="187">S17-R17</f>
        <v>0</v>
      </c>
      <c r="S38" s="62"/>
      <c r="T38" s="61">
        <f t="shared" ref="T38" si="188">U17-T17</f>
        <v>0</v>
      </c>
      <c r="U38" s="62"/>
      <c r="V38" s="11">
        <v>14</v>
      </c>
      <c r="W38" s="61">
        <f t="shared" si="23"/>
        <v>0</v>
      </c>
      <c r="X38" s="62"/>
      <c r="Y38" s="61">
        <f t="shared" ref="Y38" si="189">Z17-Y17</f>
        <v>0</v>
      </c>
      <c r="Z38" s="62"/>
      <c r="AA38" s="61">
        <f t="shared" ref="AA38" si="190">AB17-AA17</f>
        <v>0</v>
      </c>
      <c r="AB38" s="62"/>
      <c r="AC38" s="61">
        <f t="shared" ref="AC38" si="191">AD17-AC17</f>
        <v>0</v>
      </c>
      <c r="AD38" s="62"/>
      <c r="AE38" s="12">
        <v>14</v>
      </c>
      <c r="AF38" s="61">
        <f t="shared" si="27"/>
        <v>0</v>
      </c>
      <c r="AG38" s="62"/>
      <c r="AH38" s="61">
        <f t="shared" ref="AH38" si="192">AI17-AH17</f>
        <v>0</v>
      </c>
      <c r="AI38" s="62"/>
      <c r="AJ38" s="61">
        <f t="shared" ref="AJ38" si="193">AK17-AJ17</f>
        <v>0</v>
      </c>
      <c r="AK38" s="62"/>
      <c r="AL38" s="61">
        <f t="shared" ref="AL38" si="194">AM17-AL17</f>
        <v>0</v>
      </c>
      <c r="AM38" s="62"/>
      <c r="AN38" s="13">
        <v>14</v>
      </c>
      <c r="AO38" s="61">
        <f t="shared" si="31"/>
        <v>0</v>
      </c>
      <c r="AP38" s="62"/>
      <c r="AQ38" s="61">
        <f t="shared" ref="AQ38" si="195">AR17-AQ17</f>
        <v>0</v>
      </c>
      <c r="AR38" s="62"/>
      <c r="AS38" s="61">
        <f t="shared" ref="AS38" si="196">AT17-AS17</f>
        <v>0</v>
      </c>
      <c r="AT38" s="62"/>
      <c r="AU38" s="61">
        <f t="shared" ref="AU38" si="197">AV17-AU17</f>
        <v>0</v>
      </c>
      <c r="AV38" s="62"/>
      <c r="AW38" s="61">
        <f t="shared" ref="AW38" si="198">AX17-AW17</f>
        <v>0</v>
      </c>
      <c r="AX38" s="62"/>
    </row>
    <row r="39" spans="2:50" ht="15.75" thickBot="1" x14ac:dyDescent="0.3">
      <c r="B39" s="7">
        <v>15</v>
      </c>
      <c r="C39" s="61">
        <f t="shared" si="14"/>
        <v>0</v>
      </c>
      <c r="D39" s="62"/>
      <c r="E39" s="61">
        <f t="shared" si="15"/>
        <v>0</v>
      </c>
      <c r="F39" s="62"/>
      <c r="G39" s="61">
        <f t="shared" si="16"/>
        <v>0</v>
      </c>
      <c r="H39" s="62"/>
      <c r="I39" s="61">
        <f t="shared" si="17"/>
        <v>0</v>
      </c>
      <c r="J39" s="62"/>
      <c r="K39" s="9">
        <v>15</v>
      </c>
      <c r="L39" s="61">
        <f t="shared" si="18"/>
        <v>0</v>
      </c>
      <c r="M39" s="62"/>
      <c r="N39" s="61">
        <f t="shared" ref="N39" si="199">O18-N18</f>
        <v>0</v>
      </c>
      <c r="O39" s="62"/>
      <c r="P39" s="61">
        <f t="shared" ref="P39" si="200">Q18-P18</f>
        <v>0</v>
      </c>
      <c r="Q39" s="62"/>
      <c r="R39" s="61">
        <f t="shared" ref="R39" si="201">S18-R18</f>
        <v>0</v>
      </c>
      <c r="S39" s="62"/>
      <c r="T39" s="61">
        <f t="shared" ref="T39" si="202">U18-T18</f>
        <v>0</v>
      </c>
      <c r="U39" s="62"/>
      <c r="V39" s="11">
        <v>15</v>
      </c>
      <c r="W39" s="61">
        <f t="shared" si="23"/>
        <v>0</v>
      </c>
      <c r="X39" s="62"/>
      <c r="Y39" s="61">
        <f t="shared" ref="Y39" si="203">Z18-Y18</f>
        <v>0</v>
      </c>
      <c r="Z39" s="62"/>
      <c r="AA39" s="61">
        <f t="shared" ref="AA39" si="204">AB18-AA18</f>
        <v>0</v>
      </c>
      <c r="AB39" s="62"/>
      <c r="AC39" s="61">
        <f t="shared" ref="AC39" si="205">AD18-AC18</f>
        <v>0</v>
      </c>
      <c r="AD39" s="62"/>
      <c r="AE39" s="12">
        <v>15</v>
      </c>
      <c r="AF39" s="61">
        <f t="shared" si="27"/>
        <v>0</v>
      </c>
      <c r="AG39" s="62"/>
      <c r="AH39" s="61">
        <f t="shared" ref="AH39" si="206">AI18-AH18</f>
        <v>0</v>
      </c>
      <c r="AI39" s="62"/>
      <c r="AJ39" s="61">
        <f t="shared" ref="AJ39" si="207">AK18-AJ18</f>
        <v>0</v>
      </c>
      <c r="AK39" s="62"/>
      <c r="AL39" s="61">
        <f t="shared" ref="AL39" si="208">AM18-AL18</f>
        <v>0</v>
      </c>
      <c r="AM39" s="62"/>
      <c r="AN39" s="13">
        <v>15</v>
      </c>
      <c r="AO39" s="61">
        <f t="shared" si="31"/>
        <v>0</v>
      </c>
      <c r="AP39" s="62"/>
      <c r="AQ39" s="61">
        <f t="shared" ref="AQ39" si="209">AR18-AQ18</f>
        <v>0</v>
      </c>
      <c r="AR39" s="62"/>
      <c r="AS39" s="61">
        <f t="shared" ref="AS39" si="210">AT18-AS18</f>
        <v>0</v>
      </c>
      <c r="AT39" s="62"/>
      <c r="AU39" s="61">
        <f t="shared" ref="AU39" si="211">AV18-AU18</f>
        <v>0</v>
      </c>
      <c r="AV39" s="62"/>
      <c r="AW39" s="61">
        <f t="shared" ref="AW39" si="212">AX18-AW18</f>
        <v>0</v>
      </c>
      <c r="AX39" s="62"/>
    </row>
    <row r="40" spans="2:50" ht="15.75" thickBot="1" x14ac:dyDescent="0.3">
      <c r="B40" s="8">
        <v>16</v>
      </c>
      <c r="C40" s="61">
        <f t="shared" si="14"/>
        <v>0</v>
      </c>
      <c r="D40" s="62"/>
      <c r="E40" s="61">
        <f t="shared" si="15"/>
        <v>0</v>
      </c>
      <c r="F40" s="62"/>
      <c r="G40" s="61">
        <f t="shared" si="16"/>
        <v>0</v>
      </c>
      <c r="H40" s="62"/>
      <c r="I40" s="61">
        <f t="shared" si="17"/>
        <v>0</v>
      </c>
      <c r="J40" s="62"/>
      <c r="K40" s="10">
        <v>16</v>
      </c>
      <c r="L40" s="61">
        <f t="shared" si="18"/>
        <v>0</v>
      </c>
      <c r="M40" s="62"/>
      <c r="N40" s="61">
        <f t="shared" ref="N40" si="213">O19-N19</f>
        <v>0</v>
      </c>
      <c r="O40" s="62"/>
      <c r="P40" s="61">
        <f t="shared" ref="P40" si="214">Q19-P19</f>
        <v>0</v>
      </c>
      <c r="Q40" s="62"/>
      <c r="R40" s="61">
        <f t="shared" ref="R40" si="215">S19-R19</f>
        <v>0</v>
      </c>
      <c r="S40" s="62"/>
      <c r="T40" s="61">
        <f t="shared" ref="T40" si="216">U19-T19</f>
        <v>0</v>
      </c>
      <c r="U40" s="62"/>
      <c r="V40" s="11">
        <v>16</v>
      </c>
      <c r="W40" s="61">
        <f t="shared" si="23"/>
        <v>0</v>
      </c>
      <c r="X40" s="62"/>
      <c r="Y40" s="61">
        <f t="shared" ref="Y40" si="217">Z19-Y19</f>
        <v>0</v>
      </c>
      <c r="Z40" s="62"/>
      <c r="AA40" s="61">
        <f t="shared" ref="AA40" si="218">AB19-AA19</f>
        <v>0</v>
      </c>
      <c r="AB40" s="62"/>
      <c r="AC40" s="61">
        <f t="shared" ref="AC40" si="219">AD19-AC19</f>
        <v>0</v>
      </c>
      <c r="AD40" s="62"/>
      <c r="AE40" s="12">
        <v>16</v>
      </c>
      <c r="AF40" s="61">
        <f t="shared" si="27"/>
        <v>0</v>
      </c>
      <c r="AG40" s="62"/>
      <c r="AH40" s="61">
        <f t="shared" ref="AH40" si="220">AI19-AH19</f>
        <v>0</v>
      </c>
      <c r="AI40" s="62"/>
      <c r="AJ40" s="61">
        <f t="shared" ref="AJ40" si="221">AK19-AJ19</f>
        <v>0</v>
      </c>
      <c r="AK40" s="62"/>
      <c r="AL40" s="61">
        <f t="shared" ref="AL40" si="222">AM19-AL19</f>
        <v>0</v>
      </c>
      <c r="AM40" s="62"/>
      <c r="AN40" s="13">
        <v>16</v>
      </c>
      <c r="AO40" s="61">
        <f t="shared" si="31"/>
        <v>0</v>
      </c>
      <c r="AP40" s="62"/>
      <c r="AQ40" s="61">
        <f t="shared" ref="AQ40" si="223">AR19-AQ19</f>
        <v>0</v>
      </c>
      <c r="AR40" s="62"/>
      <c r="AS40" s="61">
        <f t="shared" ref="AS40" si="224">AT19-AS19</f>
        <v>0</v>
      </c>
      <c r="AT40" s="62"/>
      <c r="AU40" s="61">
        <f t="shared" ref="AU40" si="225">AV19-AU19</f>
        <v>0</v>
      </c>
      <c r="AV40" s="62"/>
      <c r="AW40" s="61">
        <f t="shared" ref="AW40" si="226">AX19-AW19</f>
        <v>0</v>
      </c>
      <c r="AX40" s="62"/>
    </row>
    <row r="41" spans="2:50" ht="15.75" thickBot="1" x14ac:dyDescent="0.3">
      <c r="B41" s="7">
        <v>17</v>
      </c>
      <c r="C41" s="61">
        <f t="shared" si="14"/>
        <v>0</v>
      </c>
      <c r="D41" s="62"/>
      <c r="E41" s="61">
        <f t="shared" si="15"/>
        <v>0</v>
      </c>
      <c r="F41" s="62"/>
      <c r="G41" s="61">
        <f t="shared" si="16"/>
        <v>0</v>
      </c>
      <c r="H41" s="62"/>
      <c r="I41" s="61">
        <f t="shared" si="17"/>
        <v>0</v>
      </c>
      <c r="J41" s="62"/>
      <c r="K41" s="9">
        <v>17</v>
      </c>
      <c r="L41" s="61">
        <f t="shared" si="18"/>
        <v>0</v>
      </c>
      <c r="M41" s="62"/>
      <c r="N41" s="61">
        <f t="shared" ref="N41" si="227">O20-N20</f>
        <v>0</v>
      </c>
      <c r="O41" s="62"/>
      <c r="P41" s="61">
        <f t="shared" ref="P41" si="228">Q20-P20</f>
        <v>0</v>
      </c>
      <c r="Q41" s="62"/>
      <c r="R41" s="61">
        <f t="shared" ref="R41" si="229">S20-R20</f>
        <v>0</v>
      </c>
      <c r="S41" s="62"/>
      <c r="T41" s="61">
        <f t="shared" ref="T41" si="230">U20-T20</f>
        <v>0</v>
      </c>
      <c r="U41" s="62"/>
      <c r="V41" s="11">
        <v>17</v>
      </c>
      <c r="W41" s="61">
        <f t="shared" si="23"/>
        <v>0</v>
      </c>
      <c r="X41" s="62"/>
      <c r="Y41" s="61">
        <f t="shared" ref="Y41" si="231">Z20-Y20</f>
        <v>0</v>
      </c>
      <c r="Z41" s="62"/>
      <c r="AA41" s="61">
        <f t="shared" ref="AA41" si="232">AB20-AA20</f>
        <v>0</v>
      </c>
      <c r="AB41" s="62"/>
      <c r="AC41" s="61">
        <f t="shared" ref="AC41" si="233">AD20-AC20</f>
        <v>0</v>
      </c>
      <c r="AD41" s="62"/>
      <c r="AE41" s="12">
        <v>17</v>
      </c>
      <c r="AF41" s="61">
        <f t="shared" si="27"/>
        <v>0</v>
      </c>
      <c r="AG41" s="62"/>
      <c r="AH41" s="61">
        <f t="shared" ref="AH41" si="234">AI20-AH20</f>
        <v>0</v>
      </c>
      <c r="AI41" s="62"/>
      <c r="AJ41" s="61">
        <f t="shared" ref="AJ41" si="235">AK20-AJ20</f>
        <v>0</v>
      </c>
      <c r="AK41" s="62"/>
      <c r="AL41" s="61">
        <f t="shared" ref="AL41" si="236">AM20-AL20</f>
        <v>0</v>
      </c>
      <c r="AM41" s="62"/>
      <c r="AN41" s="13">
        <v>17</v>
      </c>
      <c r="AO41" s="61">
        <f t="shared" si="31"/>
        <v>0</v>
      </c>
      <c r="AP41" s="62"/>
      <c r="AQ41" s="61">
        <f t="shared" ref="AQ41" si="237">AR20-AQ20</f>
        <v>0</v>
      </c>
      <c r="AR41" s="62"/>
      <c r="AS41" s="61">
        <f t="shared" ref="AS41" si="238">AT20-AS20</f>
        <v>0</v>
      </c>
      <c r="AT41" s="62"/>
      <c r="AU41" s="61">
        <f t="shared" ref="AU41" si="239">AV20-AU20</f>
        <v>0</v>
      </c>
      <c r="AV41" s="62"/>
      <c r="AW41" s="61">
        <f t="shared" ref="AW41" si="240">AX20-AW20</f>
        <v>0</v>
      </c>
      <c r="AX41" s="62"/>
    </row>
    <row r="42" spans="2:50" ht="15.75" thickBot="1" x14ac:dyDescent="0.3">
      <c r="B42" s="8">
        <v>18</v>
      </c>
      <c r="C42" s="61">
        <f t="shared" si="14"/>
        <v>0</v>
      </c>
      <c r="D42" s="62"/>
      <c r="E42" s="61">
        <f t="shared" si="15"/>
        <v>0</v>
      </c>
      <c r="F42" s="62"/>
      <c r="G42" s="61">
        <f t="shared" si="16"/>
        <v>0</v>
      </c>
      <c r="H42" s="62"/>
      <c r="I42" s="61">
        <f t="shared" si="17"/>
        <v>0</v>
      </c>
      <c r="J42" s="62"/>
      <c r="K42" s="10">
        <v>18</v>
      </c>
      <c r="L42" s="61">
        <f t="shared" si="18"/>
        <v>0</v>
      </c>
      <c r="M42" s="62"/>
      <c r="N42" s="61">
        <f t="shared" ref="N42" si="241">O21-N21</f>
        <v>0</v>
      </c>
      <c r="O42" s="62"/>
      <c r="P42" s="61">
        <f t="shared" ref="P42" si="242">Q21-P21</f>
        <v>0</v>
      </c>
      <c r="Q42" s="62"/>
      <c r="R42" s="61">
        <f t="shared" ref="R42" si="243">S21-R21</f>
        <v>0</v>
      </c>
      <c r="S42" s="62"/>
      <c r="T42" s="61">
        <f t="shared" ref="T42" si="244">U21-T21</f>
        <v>0</v>
      </c>
      <c r="U42" s="62"/>
      <c r="V42" s="11">
        <v>18</v>
      </c>
      <c r="W42" s="61">
        <f t="shared" si="23"/>
        <v>0</v>
      </c>
      <c r="X42" s="62"/>
      <c r="Y42" s="61">
        <f t="shared" ref="Y42" si="245">Z21-Y21</f>
        <v>0</v>
      </c>
      <c r="Z42" s="62"/>
      <c r="AA42" s="61">
        <f t="shared" ref="AA42" si="246">AB21-AA21</f>
        <v>0</v>
      </c>
      <c r="AB42" s="62"/>
      <c r="AC42" s="61">
        <f t="shared" ref="AC42" si="247">AD21-AC21</f>
        <v>0</v>
      </c>
      <c r="AD42" s="62"/>
      <c r="AE42" s="12">
        <v>18</v>
      </c>
      <c r="AF42" s="61">
        <f t="shared" si="27"/>
        <v>0</v>
      </c>
      <c r="AG42" s="62"/>
      <c r="AH42" s="61">
        <f t="shared" ref="AH42" si="248">AI21-AH21</f>
        <v>0</v>
      </c>
      <c r="AI42" s="62"/>
      <c r="AJ42" s="61">
        <f t="shared" ref="AJ42" si="249">AK21-AJ21</f>
        <v>0</v>
      </c>
      <c r="AK42" s="62"/>
      <c r="AL42" s="61">
        <f t="shared" ref="AL42" si="250">AM21-AL21</f>
        <v>0</v>
      </c>
      <c r="AM42" s="62"/>
      <c r="AN42" s="13">
        <v>18</v>
      </c>
      <c r="AO42" s="61">
        <f t="shared" si="31"/>
        <v>0</v>
      </c>
      <c r="AP42" s="62"/>
      <c r="AQ42" s="61">
        <f t="shared" ref="AQ42" si="251">AR21-AQ21</f>
        <v>0</v>
      </c>
      <c r="AR42" s="62"/>
      <c r="AS42" s="61">
        <f t="shared" ref="AS42" si="252">AT21-AS21</f>
        <v>0</v>
      </c>
      <c r="AT42" s="62"/>
      <c r="AU42" s="61">
        <f t="shared" ref="AU42" si="253">AV21-AU21</f>
        <v>0</v>
      </c>
      <c r="AV42" s="62"/>
      <c r="AW42" s="61">
        <f t="shared" ref="AW42" si="254">AX21-AW21</f>
        <v>0</v>
      </c>
      <c r="AX42" s="62"/>
    </row>
    <row r="43" spans="2:50" ht="15.75" thickBot="1" x14ac:dyDescent="0.3">
      <c r="B43" s="7">
        <v>19</v>
      </c>
      <c r="C43" s="61">
        <f t="shared" si="14"/>
        <v>0</v>
      </c>
      <c r="D43" s="62"/>
      <c r="E43" s="61">
        <f t="shared" si="15"/>
        <v>0</v>
      </c>
      <c r="F43" s="62"/>
      <c r="G43" s="61">
        <f t="shared" si="16"/>
        <v>0</v>
      </c>
      <c r="H43" s="62"/>
      <c r="I43" s="61">
        <f t="shared" si="17"/>
        <v>0</v>
      </c>
      <c r="J43" s="62"/>
      <c r="K43" s="9">
        <v>19</v>
      </c>
      <c r="L43" s="61">
        <f t="shared" si="18"/>
        <v>0</v>
      </c>
      <c r="M43" s="62"/>
      <c r="N43" s="61">
        <f t="shared" ref="N43" si="255">O22-N22</f>
        <v>0</v>
      </c>
      <c r="O43" s="62"/>
      <c r="P43" s="61">
        <f t="shared" ref="P43" si="256">Q22-P22</f>
        <v>0</v>
      </c>
      <c r="Q43" s="62"/>
      <c r="R43" s="61">
        <f t="shared" ref="R43" si="257">S22-R22</f>
        <v>0</v>
      </c>
      <c r="S43" s="62"/>
      <c r="T43" s="61">
        <f t="shared" ref="T43" si="258">U22-T22</f>
        <v>0</v>
      </c>
      <c r="U43" s="62"/>
      <c r="V43" s="11">
        <v>19</v>
      </c>
      <c r="W43" s="61">
        <f t="shared" si="23"/>
        <v>0</v>
      </c>
      <c r="X43" s="62"/>
      <c r="Y43" s="61">
        <f t="shared" ref="Y43" si="259">Z22-Y22</f>
        <v>0</v>
      </c>
      <c r="Z43" s="62"/>
      <c r="AA43" s="61">
        <f t="shared" ref="AA43" si="260">AB22-AA22</f>
        <v>0</v>
      </c>
      <c r="AB43" s="62"/>
      <c r="AC43" s="61">
        <f t="shared" ref="AC43" si="261">AD22-AC22</f>
        <v>0</v>
      </c>
      <c r="AD43" s="62"/>
      <c r="AE43" s="12">
        <v>19</v>
      </c>
      <c r="AF43" s="61">
        <f t="shared" si="27"/>
        <v>0</v>
      </c>
      <c r="AG43" s="62"/>
      <c r="AH43" s="61">
        <f t="shared" ref="AH43" si="262">AI22-AH22</f>
        <v>0</v>
      </c>
      <c r="AI43" s="62"/>
      <c r="AJ43" s="61">
        <f t="shared" ref="AJ43" si="263">AK22-AJ22</f>
        <v>0</v>
      </c>
      <c r="AK43" s="62"/>
      <c r="AL43" s="61">
        <f t="shared" ref="AL43" si="264">AM22-AL22</f>
        <v>0</v>
      </c>
      <c r="AM43" s="62"/>
      <c r="AN43" s="13">
        <v>19</v>
      </c>
      <c r="AO43" s="61">
        <f t="shared" si="31"/>
        <v>0</v>
      </c>
      <c r="AP43" s="62"/>
      <c r="AQ43" s="61">
        <f t="shared" ref="AQ43" si="265">AR22-AQ22</f>
        <v>0</v>
      </c>
      <c r="AR43" s="62"/>
      <c r="AS43" s="61">
        <f t="shared" ref="AS43" si="266">AT22-AS22</f>
        <v>0</v>
      </c>
      <c r="AT43" s="62"/>
      <c r="AU43" s="61">
        <f t="shared" ref="AU43" si="267">AV22-AU22</f>
        <v>0</v>
      </c>
      <c r="AV43" s="62"/>
      <c r="AW43" s="61">
        <f t="shared" ref="AW43" si="268">AX22-AW22</f>
        <v>0</v>
      </c>
      <c r="AX43" s="62"/>
    </row>
    <row r="44" spans="2:50" ht="15.75" thickBot="1" x14ac:dyDescent="0.3">
      <c r="B44" s="8">
        <v>20</v>
      </c>
      <c r="C44" s="61">
        <f t="shared" si="14"/>
        <v>0</v>
      </c>
      <c r="D44" s="62"/>
      <c r="E44" s="61">
        <f t="shared" si="15"/>
        <v>0</v>
      </c>
      <c r="F44" s="62"/>
      <c r="G44" s="61">
        <f t="shared" si="16"/>
        <v>0</v>
      </c>
      <c r="H44" s="62"/>
      <c r="I44" s="61">
        <f>J23-I23</f>
        <v>0</v>
      </c>
      <c r="J44" s="62"/>
      <c r="K44" s="10">
        <v>20</v>
      </c>
      <c r="L44" s="61">
        <f t="shared" si="18"/>
        <v>0</v>
      </c>
      <c r="M44" s="62"/>
      <c r="N44" s="61">
        <f t="shared" ref="N44" si="269">O23-N23</f>
        <v>0</v>
      </c>
      <c r="O44" s="62"/>
      <c r="P44" s="61">
        <f t="shared" ref="P44" si="270">Q23-P23</f>
        <v>0</v>
      </c>
      <c r="Q44" s="62"/>
      <c r="R44" s="61">
        <f t="shared" ref="R44" si="271">S23-R23</f>
        <v>0</v>
      </c>
      <c r="S44" s="62"/>
      <c r="T44" s="61">
        <f t="shared" ref="T44" si="272">U23-T23</f>
        <v>0</v>
      </c>
      <c r="U44" s="62"/>
      <c r="V44" s="11">
        <v>20</v>
      </c>
      <c r="W44" s="61">
        <f t="shared" si="23"/>
        <v>0</v>
      </c>
      <c r="X44" s="62"/>
      <c r="Y44" s="61">
        <f t="shared" ref="Y44" si="273">Z23-Y23</f>
        <v>0</v>
      </c>
      <c r="Z44" s="62"/>
      <c r="AA44" s="61">
        <f t="shared" ref="AA44" si="274">AB23-AA23</f>
        <v>0</v>
      </c>
      <c r="AB44" s="62"/>
      <c r="AC44" s="61">
        <f t="shared" ref="AC44" si="275">AD23-AC23</f>
        <v>0</v>
      </c>
      <c r="AD44" s="62"/>
      <c r="AE44" s="12">
        <v>20</v>
      </c>
      <c r="AF44" s="61">
        <f t="shared" si="27"/>
        <v>0</v>
      </c>
      <c r="AG44" s="62"/>
      <c r="AH44" s="61">
        <f t="shared" ref="AH44" si="276">AI23-AH23</f>
        <v>0</v>
      </c>
      <c r="AI44" s="62"/>
      <c r="AJ44" s="61">
        <f t="shared" ref="AJ44" si="277">AK23-AJ23</f>
        <v>0</v>
      </c>
      <c r="AK44" s="62"/>
      <c r="AL44" s="61">
        <f t="shared" ref="AL44" si="278">AM23-AL23</f>
        <v>0</v>
      </c>
      <c r="AM44" s="62"/>
      <c r="AN44" s="13">
        <v>20</v>
      </c>
      <c r="AO44" s="61">
        <f t="shared" si="31"/>
        <v>0</v>
      </c>
      <c r="AP44" s="62"/>
      <c r="AQ44" s="61">
        <f t="shared" ref="AQ44" si="279">AR23-AQ23</f>
        <v>0</v>
      </c>
      <c r="AR44" s="62"/>
      <c r="AS44" s="61">
        <f t="shared" ref="AS44" si="280">AT23-AS23</f>
        <v>0</v>
      </c>
      <c r="AT44" s="62"/>
      <c r="AU44" s="61">
        <f t="shared" ref="AU44" si="281">AV23-AU23</f>
        <v>0</v>
      </c>
      <c r="AV44" s="62"/>
      <c r="AW44" s="61">
        <f t="shared" ref="AW44" si="282">AX23-AW23</f>
        <v>0</v>
      </c>
      <c r="AX44" s="62"/>
    </row>
    <row r="45" spans="2:50" ht="15" customHeight="1" x14ac:dyDescent="0.25">
      <c r="B45" s="46" t="s">
        <v>55</v>
      </c>
      <c r="C45" s="42">
        <f>AVERAGEA(C25:D44)</f>
        <v>0</v>
      </c>
      <c r="D45" s="43"/>
      <c r="E45" s="42">
        <f t="shared" ref="E45" si="283">AVERAGE(E25:F44)</f>
        <v>0</v>
      </c>
      <c r="F45" s="43"/>
      <c r="G45" s="42">
        <f t="shared" ref="G45" si="284">AVERAGE(G25:H44)</f>
        <v>0</v>
      </c>
      <c r="H45" s="43"/>
      <c r="I45" s="42">
        <f t="shared" ref="I45" si="285">AVERAGE(I25:J44)</f>
        <v>0</v>
      </c>
      <c r="J45" s="43"/>
      <c r="K45" s="49" t="s">
        <v>9</v>
      </c>
      <c r="L45" s="42">
        <f>AVERAGE(L25:M44)</f>
        <v>0</v>
      </c>
      <c r="M45" s="43"/>
      <c r="N45" s="42">
        <f t="shared" ref="N45" si="286">AVERAGE(N25:O44)</f>
        <v>0</v>
      </c>
      <c r="O45" s="43"/>
      <c r="P45" s="42">
        <f t="shared" ref="P45" si="287">AVERAGE(P25:Q44)</f>
        <v>0</v>
      </c>
      <c r="Q45" s="43"/>
      <c r="R45" s="42">
        <f t="shared" ref="R45" si="288">AVERAGE(R25:S44)</f>
        <v>0</v>
      </c>
      <c r="S45" s="43"/>
      <c r="T45" s="42">
        <f t="shared" ref="T45" si="289">AVERAGE(T25:U44)</f>
        <v>0</v>
      </c>
      <c r="U45" s="43"/>
      <c r="V45" s="52" t="s">
        <v>54</v>
      </c>
      <c r="W45" s="42">
        <f>AVERAGE(W25:X44)</f>
        <v>0</v>
      </c>
      <c r="X45" s="43"/>
      <c r="Y45" s="42">
        <f t="shared" ref="Y45" si="290">AVERAGE(Y25:Z44)</f>
        <v>0</v>
      </c>
      <c r="Z45" s="43"/>
      <c r="AA45" s="42">
        <f t="shared" ref="AA45" si="291">AVERAGE(AA25:AB44)</f>
        <v>0</v>
      </c>
      <c r="AB45" s="43"/>
      <c r="AC45" s="42">
        <f t="shared" ref="AC45" si="292">AVERAGE(AC25:AD44)</f>
        <v>0</v>
      </c>
      <c r="AD45" s="43"/>
      <c r="AE45" s="55" t="s">
        <v>28</v>
      </c>
      <c r="AF45" s="42">
        <f>AVERAGE(AF25:AG44)</f>
        <v>0</v>
      </c>
      <c r="AG45" s="43"/>
      <c r="AH45" s="42">
        <f t="shared" ref="AH45" si="293">AVERAGE(AH25:AI44)</f>
        <v>0</v>
      </c>
      <c r="AI45" s="43"/>
      <c r="AJ45" s="42">
        <f t="shared" ref="AJ45" si="294">AVERAGE(AJ25:AK44)</f>
        <v>0</v>
      </c>
      <c r="AK45" s="43"/>
      <c r="AL45" s="42">
        <f t="shared" ref="AL45" si="295">AVERAGE(AL25:AM44)</f>
        <v>0</v>
      </c>
      <c r="AM45" s="43"/>
      <c r="AN45" s="58" t="s">
        <v>37</v>
      </c>
      <c r="AO45" s="42">
        <f>AVERAGE(AO25:AP44)</f>
        <v>0</v>
      </c>
      <c r="AP45" s="43"/>
      <c r="AQ45" s="42">
        <f t="shared" ref="AQ45" si="296">AVERAGE(AQ25:AR44)</f>
        <v>0</v>
      </c>
      <c r="AR45" s="43"/>
      <c r="AS45" s="42">
        <f t="shared" ref="AS45" si="297">AVERAGE(AS25:AT44)</f>
        <v>0</v>
      </c>
      <c r="AT45" s="43"/>
      <c r="AU45" s="42">
        <f t="shared" ref="AU45" si="298">AVERAGE(AU25:AV44)</f>
        <v>0</v>
      </c>
      <c r="AV45" s="43"/>
      <c r="AW45" s="42">
        <f t="shared" ref="AW45" si="299">AVERAGE(AW25:AX44)</f>
        <v>0</v>
      </c>
      <c r="AX45" s="43"/>
    </row>
    <row r="46" spans="2:50" ht="15.75" thickBot="1" x14ac:dyDescent="0.3">
      <c r="B46" s="47"/>
      <c r="C46" s="44"/>
      <c r="D46" s="45"/>
      <c r="E46" s="44"/>
      <c r="F46" s="45"/>
      <c r="G46" s="44"/>
      <c r="H46" s="45"/>
      <c r="I46" s="44"/>
      <c r="J46" s="45"/>
      <c r="K46" s="50"/>
      <c r="L46" s="44"/>
      <c r="M46" s="45"/>
      <c r="N46" s="44"/>
      <c r="O46" s="45"/>
      <c r="P46" s="44"/>
      <c r="Q46" s="45"/>
      <c r="R46" s="44"/>
      <c r="S46" s="45"/>
      <c r="T46" s="44"/>
      <c r="U46" s="45"/>
      <c r="V46" s="53"/>
      <c r="W46" s="44"/>
      <c r="X46" s="45"/>
      <c r="Y46" s="44"/>
      <c r="Z46" s="45"/>
      <c r="AA46" s="44"/>
      <c r="AB46" s="45"/>
      <c r="AC46" s="44"/>
      <c r="AD46" s="45"/>
      <c r="AE46" s="56"/>
      <c r="AF46" s="44"/>
      <c r="AG46" s="45"/>
      <c r="AH46" s="44"/>
      <c r="AI46" s="45"/>
      <c r="AJ46" s="44"/>
      <c r="AK46" s="45"/>
      <c r="AL46" s="44"/>
      <c r="AM46" s="45"/>
      <c r="AN46" s="59"/>
      <c r="AO46" s="44"/>
      <c r="AP46" s="45"/>
      <c r="AQ46" s="44"/>
      <c r="AR46" s="45"/>
      <c r="AS46" s="44"/>
      <c r="AT46" s="45"/>
      <c r="AU46" s="44"/>
      <c r="AV46" s="45"/>
      <c r="AW46" s="44"/>
      <c r="AX46" s="45"/>
    </row>
    <row r="47" spans="2:50" x14ac:dyDescent="0.25">
      <c r="B47" s="47"/>
      <c r="C47" s="38">
        <f>_xlfn.STDEV.P(C25:D44)</f>
        <v>0</v>
      </c>
      <c r="D47" s="39"/>
      <c r="E47" s="38">
        <f t="shared" ref="E47" si="300">_xlfn.STDEV.P(E25:F44)</f>
        <v>0</v>
      </c>
      <c r="F47" s="39"/>
      <c r="G47" s="38">
        <f t="shared" ref="G47" si="301">_xlfn.STDEV.P(G25:H44)</f>
        <v>0</v>
      </c>
      <c r="H47" s="39"/>
      <c r="I47" s="38">
        <f t="shared" ref="I47" si="302">_xlfn.STDEV.P(I25:J44)</f>
        <v>0</v>
      </c>
      <c r="J47" s="39"/>
      <c r="K47" s="50"/>
      <c r="L47" s="38">
        <f t="shared" ref="L47" si="303">_xlfn.STDEV.P(L25:M44)</f>
        <v>0</v>
      </c>
      <c r="M47" s="39"/>
      <c r="N47" s="38">
        <f t="shared" ref="N47" si="304">_xlfn.STDEV.P(N25:O44)</f>
        <v>0</v>
      </c>
      <c r="O47" s="39"/>
      <c r="P47" s="38">
        <f t="shared" ref="P47" si="305">_xlfn.STDEV.P(P25:Q44)</f>
        <v>0</v>
      </c>
      <c r="Q47" s="39"/>
      <c r="R47" s="38">
        <f t="shared" ref="R47" si="306">_xlfn.STDEV.P(R25:S44)</f>
        <v>0</v>
      </c>
      <c r="S47" s="39"/>
      <c r="T47" s="38">
        <f t="shared" ref="T47" si="307">_xlfn.STDEV.P(T25:U44)</f>
        <v>0</v>
      </c>
      <c r="U47" s="39"/>
      <c r="V47" s="53"/>
      <c r="W47" s="38">
        <f t="shared" ref="W47" si="308">_xlfn.STDEV.P(W25:X44)</f>
        <v>0</v>
      </c>
      <c r="X47" s="39"/>
      <c r="Y47" s="38">
        <f t="shared" ref="Y47" si="309">_xlfn.STDEV.P(Y25:Z44)</f>
        <v>0</v>
      </c>
      <c r="Z47" s="39"/>
      <c r="AA47" s="38">
        <f t="shared" ref="AA47" si="310">_xlfn.STDEV.P(AA25:AB44)</f>
        <v>0</v>
      </c>
      <c r="AB47" s="39"/>
      <c r="AC47" s="38">
        <f t="shared" ref="AC47" si="311">_xlfn.STDEV.P(AC25:AD44)</f>
        <v>0</v>
      </c>
      <c r="AD47" s="39"/>
      <c r="AE47" s="56"/>
      <c r="AF47" s="38">
        <f t="shared" ref="AF47" si="312">_xlfn.STDEV.P(AF25:AG44)</f>
        <v>0</v>
      </c>
      <c r="AG47" s="39"/>
      <c r="AH47" s="38">
        <f t="shared" ref="AH47" si="313">_xlfn.STDEV.P(AH25:AI44)</f>
        <v>0</v>
      </c>
      <c r="AI47" s="39"/>
      <c r="AJ47" s="38">
        <f t="shared" ref="AJ47" si="314">_xlfn.STDEV.P(AJ25:AK44)</f>
        <v>0</v>
      </c>
      <c r="AK47" s="39"/>
      <c r="AL47" s="38">
        <f t="shared" ref="AL47" si="315">_xlfn.STDEV.P(AL25:AM44)</f>
        <v>0</v>
      </c>
      <c r="AM47" s="39"/>
      <c r="AN47" s="59"/>
      <c r="AO47" s="38">
        <f t="shared" ref="AO47" si="316">_xlfn.STDEV.P(AO25:AP44)</f>
        <v>0</v>
      </c>
      <c r="AP47" s="39"/>
      <c r="AQ47" s="38">
        <f t="shared" ref="AQ47" si="317">_xlfn.STDEV.P(AQ25:AR44)</f>
        <v>0</v>
      </c>
      <c r="AR47" s="39"/>
      <c r="AS47" s="38">
        <f t="shared" ref="AS47" si="318">_xlfn.STDEV.P(AS25:AT44)</f>
        <v>0</v>
      </c>
      <c r="AT47" s="39"/>
      <c r="AU47" s="38">
        <f t="shared" ref="AU47" si="319">_xlfn.STDEV.P(AU25:AV44)</f>
        <v>0</v>
      </c>
      <c r="AV47" s="39"/>
      <c r="AW47" s="38">
        <f t="shared" ref="AW47" si="320">_xlfn.STDEV.P(AW25:AX44)</f>
        <v>0</v>
      </c>
      <c r="AX47" s="39"/>
    </row>
    <row r="48" spans="2:50" ht="15.75" thickBot="1" x14ac:dyDescent="0.3">
      <c r="B48" s="48"/>
      <c r="C48" s="40"/>
      <c r="D48" s="41"/>
      <c r="E48" s="40"/>
      <c r="F48" s="41"/>
      <c r="G48" s="40"/>
      <c r="H48" s="41"/>
      <c r="I48" s="40"/>
      <c r="J48" s="41"/>
      <c r="K48" s="51"/>
      <c r="L48" s="40"/>
      <c r="M48" s="41"/>
      <c r="N48" s="40"/>
      <c r="O48" s="41"/>
      <c r="P48" s="40"/>
      <c r="Q48" s="41"/>
      <c r="R48" s="40"/>
      <c r="S48" s="41"/>
      <c r="T48" s="40"/>
      <c r="U48" s="41"/>
      <c r="V48" s="54"/>
      <c r="W48" s="40"/>
      <c r="X48" s="41"/>
      <c r="Y48" s="40"/>
      <c r="Z48" s="41"/>
      <c r="AA48" s="40"/>
      <c r="AB48" s="41"/>
      <c r="AC48" s="40"/>
      <c r="AD48" s="41"/>
      <c r="AE48" s="57"/>
      <c r="AF48" s="40"/>
      <c r="AG48" s="41"/>
      <c r="AH48" s="40"/>
      <c r="AI48" s="41"/>
      <c r="AJ48" s="40"/>
      <c r="AK48" s="41"/>
      <c r="AL48" s="40"/>
      <c r="AM48" s="41"/>
      <c r="AN48" s="60"/>
      <c r="AO48" s="40"/>
      <c r="AP48" s="41"/>
      <c r="AQ48" s="40"/>
      <c r="AR48" s="41"/>
      <c r="AS48" s="40"/>
      <c r="AT48" s="41"/>
      <c r="AU48" s="40"/>
      <c r="AV48" s="41"/>
      <c r="AW48" s="40"/>
      <c r="AX48" s="41"/>
    </row>
    <row r="49" spans="2:50" x14ac:dyDescent="0.25"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</row>
    <row r="50" spans="2:50" x14ac:dyDescent="0.25"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</row>
    <row r="51" spans="2:50" x14ac:dyDescent="0.25">
      <c r="B51" s="15" t="s">
        <v>62</v>
      </c>
      <c r="C51" s="15" t="s">
        <v>62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</row>
    <row r="52" spans="2:50" x14ac:dyDescent="0.25">
      <c r="B52" s="132" t="s">
        <v>72</v>
      </c>
      <c r="C52" s="133" t="s">
        <v>73</v>
      </c>
      <c r="D52" s="134"/>
      <c r="E52" s="132" t="s">
        <v>78</v>
      </c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</row>
    <row r="53" spans="2:50" x14ac:dyDescent="0.25">
      <c r="B53" s="129">
        <v>0</v>
      </c>
      <c r="C53" s="130" t="s">
        <v>82</v>
      </c>
      <c r="D53" s="130"/>
      <c r="E53" s="131" t="s">
        <v>79</v>
      </c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</row>
    <row r="54" spans="2:50" x14ac:dyDescent="0.25">
      <c r="B54" s="129" t="s">
        <v>74</v>
      </c>
      <c r="C54" s="130" t="s">
        <v>76</v>
      </c>
      <c r="D54" s="130"/>
      <c r="E54" s="131" t="s">
        <v>80</v>
      </c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</row>
    <row r="55" spans="2:50" x14ac:dyDescent="0.25">
      <c r="B55" s="129" t="s">
        <v>75</v>
      </c>
      <c r="C55" s="130" t="s">
        <v>77</v>
      </c>
      <c r="D55" s="130"/>
      <c r="E55" s="131" t="s">
        <v>81</v>
      </c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</row>
    <row r="56" spans="2:50" x14ac:dyDescent="0.25"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</row>
    <row r="57" spans="2:50" x14ac:dyDescent="0.25"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</row>
    <row r="58" spans="2:50" x14ac:dyDescent="0.25"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</row>
    <row r="59" spans="2:50" x14ac:dyDescent="0.25">
      <c r="B59" s="15"/>
      <c r="C59" s="15"/>
      <c r="D59" s="15"/>
      <c r="E59" s="15"/>
      <c r="F59" s="15"/>
      <c r="G59" s="15" t="s">
        <v>62</v>
      </c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</row>
    <row r="60" spans="2:50" x14ac:dyDescent="0.25"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</row>
    <row r="61" spans="2:50" x14ac:dyDescent="0.25"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</row>
    <row r="62" spans="2:50" x14ac:dyDescent="0.25"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</row>
    <row r="63" spans="2:50" x14ac:dyDescent="0.25"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</row>
    <row r="64" spans="2:50" x14ac:dyDescent="0.25"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</row>
    <row r="65" spans="2:50" x14ac:dyDescent="0.25"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</row>
    <row r="66" spans="2:50" x14ac:dyDescent="0.25">
      <c r="B66" s="15"/>
      <c r="C66" s="15"/>
      <c r="D66" s="15"/>
      <c r="E66" s="15"/>
      <c r="F66" s="15"/>
      <c r="G66" s="15"/>
      <c r="H66" s="15"/>
      <c r="I66" s="16" t="s">
        <v>55</v>
      </c>
      <c r="J66" s="16"/>
      <c r="K66" s="15"/>
      <c r="L66" s="16" t="s">
        <v>9</v>
      </c>
      <c r="M66" s="16"/>
      <c r="N66" s="15"/>
      <c r="O66" s="16" t="s">
        <v>54</v>
      </c>
      <c r="P66" s="16"/>
      <c r="Q66" s="15"/>
      <c r="R66" s="16" t="s">
        <v>28</v>
      </c>
      <c r="S66" s="16"/>
      <c r="T66" s="15"/>
      <c r="U66" s="16" t="s">
        <v>37</v>
      </c>
      <c r="V66" s="16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</row>
    <row r="67" spans="2:50" x14ac:dyDescent="0.25">
      <c r="B67" s="15"/>
      <c r="C67" s="15"/>
      <c r="D67" s="15"/>
      <c r="E67" s="15"/>
      <c r="F67" s="15"/>
      <c r="G67" s="15"/>
      <c r="H67" s="15"/>
      <c r="I67" s="17" t="s">
        <v>63</v>
      </c>
      <c r="J67" s="17" t="s">
        <v>64</v>
      </c>
      <c r="K67" s="15" t="s">
        <v>65</v>
      </c>
      <c r="L67" s="17" t="s">
        <v>63</v>
      </c>
      <c r="M67" s="17" t="s">
        <v>64</v>
      </c>
      <c r="N67" s="17" t="s">
        <v>66</v>
      </c>
      <c r="O67" s="17" t="s">
        <v>63</v>
      </c>
      <c r="P67" s="17" t="s">
        <v>64</v>
      </c>
      <c r="Q67" s="17" t="s">
        <v>67</v>
      </c>
      <c r="R67" s="17" t="s">
        <v>63</v>
      </c>
      <c r="S67" s="17" t="s">
        <v>64</v>
      </c>
      <c r="T67" s="17" t="s">
        <v>66</v>
      </c>
      <c r="U67" s="17" t="s">
        <v>63</v>
      </c>
      <c r="V67" s="17" t="s">
        <v>64</v>
      </c>
      <c r="W67" s="17" t="s">
        <v>66</v>
      </c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</row>
    <row r="68" spans="2:50" x14ac:dyDescent="0.25">
      <c r="B68" s="15"/>
      <c r="C68" s="15"/>
      <c r="D68" s="15"/>
      <c r="E68" s="15"/>
      <c r="F68" s="15"/>
      <c r="G68" s="15"/>
      <c r="H68" s="15"/>
      <c r="I68" s="15">
        <f>C45</f>
        <v>0</v>
      </c>
      <c r="J68" s="18">
        <f>C47</f>
        <v>0</v>
      </c>
      <c r="K68" s="19" t="e">
        <f>J68/ABS(I68)</f>
        <v>#DIV/0!</v>
      </c>
      <c r="L68" s="15">
        <f>L45</f>
        <v>0</v>
      </c>
      <c r="M68" s="18">
        <f>L47</f>
        <v>0</v>
      </c>
      <c r="N68" s="19" t="e">
        <f>M68/ABS(L68)</f>
        <v>#DIV/0!</v>
      </c>
      <c r="O68" s="15">
        <f>W45</f>
        <v>0</v>
      </c>
      <c r="P68" s="18">
        <f>W47</f>
        <v>0</v>
      </c>
      <c r="Q68" s="19" t="e">
        <f>P68/ABS(O68)</f>
        <v>#DIV/0!</v>
      </c>
      <c r="R68" s="15">
        <f>AF45</f>
        <v>0</v>
      </c>
      <c r="S68" s="18">
        <f>AF47</f>
        <v>0</v>
      </c>
      <c r="T68" s="18" t="e">
        <f>S68/ABS(R68)</f>
        <v>#DIV/0!</v>
      </c>
      <c r="U68" s="15">
        <f>AO45</f>
        <v>0</v>
      </c>
      <c r="V68" s="20">
        <f>AO47</f>
        <v>0</v>
      </c>
      <c r="W68" s="18" t="e">
        <f>V68/ABS(U68)</f>
        <v>#DIV/0!</v>
      </c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</row>
    <row r="69" spans="2:50" x14ac:dyDescent="0.25">
      <c r="B69" s="15"/>
      <c r="C69" s="15"/>
      <c r="D69" s="15"/>
      <c r="E69" s="15"/>
      <c r="F69" s="15"/>
      <c r="G69" s="15"/>
      <c r="H69" s="15"/>
      <c r="I69" s="15">
        <f>E45</f>
        <v>0</v>
      </c>
      <c r="J69" s="18">
        <f>E47</f>
        <v>0</v>
      </c>
      <c r="K69" s="19" t="e">
        <f t="shared" ref="K69:K71" si="321">J69/ABS(I69)</f>
        <v>#DIV/0!</v>
      </c>
      <c r="L69" s="15">
        <f>N45</f>
        <v>0</v>
      </c>
      <c r="M69" s="18">
        <f>N47</f>
        <v>0</v>
      </c>
      <c r="N69" s="19" t="e">
        <f t="shared" ref="N69:N72" si="322">M69/ABS(L69)</f>
        <v>#DIV/0!</v>
      </c>
      <c r="O69" s="15">
        <f>Y45</f>
        <v>0</v>
      </c>
      <c r="P69" s="18">
        <f>Y47</f>
        <v>0</v>
      </c>
      <c r="Q69" s="19" t="e">
        <f t="shared" ref="Q69:Q71" si="323">P69/ABS(O69)</f>
        <v>#DIV/0!</v>
      </c>
      <c r="R69" s="15">
        <f>AH45</f>
        <v>0</v>
      </c>
      <c r="S69" s="18">
        <f>AH47</f>
        <v>0</v>
      </c>
      <c r="T69" s="18" t="e">
        <f t="shared" ref="T69:T71" si="324">S69/ABS(R69)</f>
        <v>#DIV/0!</v>
      </c>
      <c r="U69" s="15">
        <f>AQ45</f>
        <v>0</v>
      </c>
      <c r="V69" s="20">
        <f>AQ47</f>
        <v>0</v>
      </c>
      <c r="W69" s="18" t="e">
        <f t="shared" ref="W69:W72" si="325">V69/ABS(U69)</f>
        <v>#DIV/0!</v>
      </c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</row>
    <row r="70" spans="2:50" x14ac:dyDescent="0.25">
      <c r="B70" s="15"/>
      <c r="C70" s="15"/>
      <c r="D70" s="15"/>
      <c r="E70" s="15"/>
      <c r="F70" s="15"/>
      <c r="G70" s="15"/>
      <c r="H70" s="15"/>
      <c r="I70" s="15">
        <f>G45</f>
        <v>0</v>
      </c>
      <c r="J70" s="18">
        <f>G47</f>
        <v>0</v>
      </c>
      <c r="K70" s="19" t="e">
        <f t="shared" si="321"/>
        <v>#DIV/0!</v>
      </c>
      <c r="L70" s="15">
        <f>P45</f>
        <v>0</v>
      </c>
      <c r="M70" s="18">
        <f>P47</f>
        <v>0</v>
      </c>
      <c r="N70" s="19" t="e">
        <f t="shared" si="322"/>
        <v>#DIV/0!</v>
      </c>
      <c r="O70" s="15">
        <f>AA45</f>
        <v>0</v>
      </c>
      <c r="P70" s="18">
        <f>AA47</f>
        <v>0</v>
      </c>
      <c r="Q70" s="19" t="e">
        <f t="shared" si="323"/>
        <v>#DIV/0!</v>
      </c>
      <c r="R70" s="19">
        <f>AJ45</f>
        <v>0</v>
      </c>
      <c r="S70" s="18">
        <f>AJ47</f>
        <v>0</v>
      </c>
      <c r="T70" s="18" t="e">
        <f t="shared" si="324"/>
        <v>#DIV/0!</v>
      </c>
      <c r="U70" s="15">
        <f>AS45</f>
        <v>0</v>
      </c>
      <c r="V70" s="20">
        <f>AS47</f>
        <v>0</v>
      </c>
      <c r="W70" s="18" t="e">
        <f t="shared" si="325"/>
        <v>#DIV/0!</v>
      </c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</row>
    <row r="71" spans="2:50" x14ac:dyDescent="0.25">
      <c r="B71" s="15"/>
      <c r="C71" s="15"/>
      <c r="D71" s="15"/>
      <c r="E71" s="15"/>
      <c r="F71" s="15"/>
      <c r="G71" s="15"/>
      <c r="H71" s="15"/>
      <c r="I71" s="15">
        <f>I45</f>
        <v>0</v>
      </c>
      <c r="J71" s="18">
        <f>I47</f>
        <v>0</v>
      </c>
      <c r="K71" s="19" t="e">
        <f t="shared" si="321"/>
        <v>#DIV/0!</v>
      </c>
      <c r="L71" s="15">
        <f>R45</f>
        <v>0</v>
      </c>
      <c r="M71" s="18">
        <f>R47</f>
        <v>0</v>
      </c>
      <c r="N71" s="19" t="e">
        <f t="shared" si="322"/>
        <v>#DIV/0!</v>
      </c>
      <c r="O71" s="15">
        <f>AC45</f>
        <v>0</v>
      </c>
      <c r="P71" s="18">
        <f>AC47</f>
        <v>0</v>
      </c>
      <c r="Q71" s="19" t="e">
        <f t="shared" si="323"/>
        <v>#DIV/0!</v>
      </c>
      <c r="R71" s="15">
        <f>AL45</f>
        <v>0</v>
      </c>
      <c r="S71" s="18">
        <f>AL47</f>
        <v>0</v>
      </c>
      <c r="T71" s="18" t="e">
        <f t="shared" si="324"/>
        <v>#DIV/0!</v>
      </c>
      <c r="U71" s="15">
        <f>AU45</f>
        <v>0</v>
      </c>
      <c r="V71" s="20">
        <f>AU47</f>
        <v>0</v>
      </c>
      <c r="W71" s="18" t="e">
        <f t="shared" si="325"/>
        <v>#DIV/0!</v>
      </c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</row>
    <row r="72" spans="2:50" x14ac:dyDescent="0.25"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>
        <f>T45</f>
        <v>0</v>
      </c>
      <c r="M72" s="18">
        <f>T47</f>
        <v>0</v>
      </c>
      <c r="N72" s="19" t="e">
        <f t="shared" si="322"/>
        <v>#DIV/0!</v>
      </c>
      <c r="O72" s="15"/>
      <c r="P72" s="15"/>
      <c r="Q72" s="15"/>
      <c r="R72" s="15"/>
      <c r="S72" s="15"/>
      <c r="T72" s="15"/>
      <c r="U72" s="15">
        <f>AW45</f>
        <v>0</v>
      </c>
      <c r="V72" s="20">
        <f>AW47</f>
        <v>0</v>
      </c>
      <c r="W72" s="18" t="e">
        <f t="shared" si="325"/>
        <v>#DIV/0!</v>
      </c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</row>
    <row r="73" spans="2:50" x14ac:dyDescent="0.25"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</row>
    <row r="74" spans="2:50" x14ac:dyDescent="0.25"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</row>
    <row r="75" spans="2:50" x14ac:dyDescent="0.25"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</row>
    <row r="76" spans="2:50" x14ac:dyDescent="0.25"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</row>
    <row r="77" spans="2:50" x14ac:dyDescent="0.25"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</row>
    <row r="78" spans="2:50" x14ac:dyDescent="0.25"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</row>
    <row r="79" spans="2:50" x14ac:dyDescent="0.25"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</row>
    <row r="80" spans="2:50" x14ac:dyDescent="0.25"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</row>
    <row r="81" spans="2:50" x14ac:dyDescent="0.25"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</row>
    <row r="82" spans="2:50" x14ac:dyDescent="0.25"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</row>
    <row r="83" spans="2:50" x14ac:dyDescent="0.25"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</row>
    <row r="84" spans="2:50" x14ac:dyDescent="0.25"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</row>
    <row r="85" spans="2:50" x14ac:dyDescent="0.25"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</row>
    <row r="86" spans="2:50" x14ac:dyDescent="0.25"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</row>
    <row r="87" spans="2:50" x14ac:dyDescent="0.25"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</row>
    <row r="88" spans="2:50" x14ac:dyDescent="0.25"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</row>
    <row r="89" spans="2:50" x14ac:dyDescent="0.25"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</row>
    <row r="90" spans="2:50" x14ac:dyDescent="0.25"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</row>
    <row r="91" spans="2:50" x14ac:dyDescent="0.25"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</row>
    <row r="92" spans="2:50" x14ac:dyDescent="0.25"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</row>
    <row r="93" spans="2:50" x14ac:dyDescent="0.25"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</row>
    <row r="94" spans="2:50" x14ac:dyDescent="0.25"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</row>
    <row r="95" spans="2:50" x14ac:dyDescent="0.25"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</row>
    <row r="96" spans="2:50" x14ac:dyDescent="0.25"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</row>
    <row r="97" spans="2:50" x14ac:dyDescent="0.25"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</row>
    <row r="98" spans="2:50" x14ac:dyDescent="0.25"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</row>
    <row r="99" spans="2:50" x14ac:dyDescent="0.25"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</row>
    <row r="100" spans="2:50" x14ac:dyDescent="0.25"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</row>
    <row r="101" spans="2:50" x14ac:dyDescent="0.25"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</row>
    <row r="102" spans="2:50" x14ac:dyDescent="0.25"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</row>
    <row r="103" spans="2:50" x14ac:dyDescent="0.25"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</row>
    <row r="104" spans="2:50" x14ac:dyDescent="0.25"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</row>
    <row r="105" spans="2:50" x14ac:dyDescent="0.25"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</row>
    <row r="106" spans="2:50" x14ac:dyDescent="0.25"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</row>
    <row r="107" spans="2:50" x14ac:dyDescent="0.25"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</row>
    <row r="108" spans="2:50" x14ac:dyDescent="0.25"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</row>
    <row r="109" spans="2:50" x14ac:dyDescent="0.25"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</row>
    <row r="110" spans="2:50" x14ac:dyDescent="0.25"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</row>
    <row r="111" spans="2:50" x14ac:dyDescent="0.25"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</row>
    <row r="112" spans="2:50" x14ac:dyDescent="0.25"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</row>
    <row r="113" spans="2:50" x14ac:dyDescent="0.25"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</row>
    <row r="114" spans="2:50" x14ac:dyDescent="0.25"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</row>
    <row r="115" spans="2:50" x14ac:dyDescent="0.25"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</row>
    <row r="116" spans="2:50" x14ac:dyDescent="0.25"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</row>
    <row r="117" spans="2:50" x14ac:dyDescent="0.25"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</row>
    <row r="118" spans="2:50" x14ac:dyDescent="0.25"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</row>
    <row r="119" spans="2:50" x14ac:dyDescent="0.25"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</row>
    <row r="120" spans="2:50" x14ac:dyDescent="0.25"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</row>
    <row r="121" spans="2:50" x14ac:dyDescent="0.25"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</row>
    <row r="122" spans="2:50" x14ac:dyDescent="0.25"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</row>
    <row r="123" spans="2:50" x14ac:dyDescent="0.25"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</row>
    <row r="124" spans="2:50" x14ac:dyDescent="0.25"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</row>
    <row r="125" spans="2:50" x14ac:dyDescent="0.25"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</row>
    <row r="126" spans="2:50" x14ac:dyDescent="0.25"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</row>
    <row r="127" spans="2:50" x14ac:dyDescent="0.25"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</row>
    <row r="128" spans="2:50" x14ac:dyDescent="0.25"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</row>
    <row r="129" spans="2:50" x14ac:dyDescent="0.25"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</row>
    <row r="130" spans="2:50" x14ac:dyDescent="0.25"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</row>
    <row r="131" spans="2:50" x14ac:dyDescent="0.25"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</row>
    <row r="132" spans="2:50" x14ac:dyDescent="0.25"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</row>
    <row r="133" spans="2:50" x14ac:dyDescent="0.25"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</row>
    <row r="134" spans="2:50" x14ac:dyDescent="0.25"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</row>
    <row r="135" spans="2:50" x14ac:dyDescent="0.25"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</row>
    <row r="136" spans="2:50" x14ac:dyDescent="0.25"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</row>
    <row r="137" spans="2:50" x14ac:dyDescent="0.25"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</row>
    <row r="138" spans="2:50" x14ac:dyDescent="0.25"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</row>
    <row r="139" spans="2:50" x14ac:dyDescent="0.25"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</row>
    <row r="140" spans="2:50" x14ac:dyDescent="0.25"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</row>
    <row r="141" spans="2:50" x14ac:dyDescent="0.25"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</row>
    <row r="142" spans="2:50" x14ac:dyDescent="0.25"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</row>
    <row r="143" spans="2:50" x14ac:dyDescent="0.25"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</row>
    <row r="144" spans="2:50" x14ac:dyDescent="0.25"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</row>
    <row r="145" spans="2:50" x14ac:dyDescent="0.25"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</row>
    <row r="146" spans="2:50" x14ac:dyDescent="0.25"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</row>
    <row r="147" spans="2:50" x14ac:dyDescent="0.25"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</row>
    <row r="148" spans="2:50" x14ac:dyDescent="0.25"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</row>
    <row r="149" spans="2:50" x14ac:dyDescent="0.25"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</row>
    <row r="150" spans="2:50" x14ac:dyDescent="0.25"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</row>
    <row r="151" spans="2:50" x14ac:dyDescent="0.25"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</row>
    <row r="152" spans="2:50" x14ac:dyDescent="0.25"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</row>
    <row r="153" spans="2:50" x14ac:dyDescent="0.25"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</row>
    <row r="154" spans="2:50" x14ac:dyDescent="0.25"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</row>
    <row r="155" spans="2:50" x14ac:dyDescent="0.25"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</row>
    <row r="156" spans="2:50" x14ac:dyDescent="0.25"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</row>
    <row r="157" spans="2:50" x14ac:dyDescent="0.25"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</row>
    <row r="158" spans="2:50" x14ac:dyDescent="0.25"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</row>
    <row r="159" spans="2:50" x14ac:dyDescent="0.25"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</row>
    <row r="160" spans="2:50" x14ac:dyDescent="0.25"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</row>
    <row r="161" spans="2:50" x14ac:dyDescent="0.25"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</row>
    <row r="162" spans="2:50" x14ac:dyDescent="0.25"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</row>
    <row r="163" spans="2:50" x14ac:dyDescent="0.25"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</row>
    <row r="164" spans="2:50" x14ac:dyDescent="0.25"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</row>
    <row r="165" spans="2:50" x14ac:dyDescent="0.25"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</row>
    <row r="166" spans="2:50" x14ac:dyDescent="0.25"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</row>
    <row r="167" spans="2:50" x14ac:dyDescent="0.25"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</row>
    <row r="168" spans="2:50" x14ac:dyDescent="0.25"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</row>
    <row r="169" spans="2:50" x14ac:dyDescent="0.25"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</row>
    <row r="170" spans="2:50" x14ac:dyDescent="0.25"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</row>
    <row r="171" spans="2:50" x14ac:dyDescent="0.25"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</row>
    <row r="172" spans="2:50" x14ac:dyDescent="0.25"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</row>
    <row r="173" spans="2:50" x14ac:dyDescent="0.25"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</row>
    <row r="174" spans="2:50" x14ac:dyDescent="0.25"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</row>
    <row r="175" spans="2:50" x14ac:dyDescent="0.25"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</row>
    <row r="176" spans="2:50" x14ac:dyDescent="0.25"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</row>
    <row r="177" spans="2:50" x14ac:dyDescent="0.25"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</row>
    <row r="178" spans="2:50" x14ac:dyDescent="0.25"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</row>
    <row r="179" spans="2:50" x14ac:dyDescent="0.25"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</row>
    <row r="180" spans="2:50" x14ac:dyDescent="0.25"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</row>
    <row r="181" spans="2:50" x14ac:dyDescent="0.25"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</row>
    <row r="182" spans="2:50" x14ac:dyDescent="0.25"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</row>
    <row r="183" spans="2:50" x14ac:dyDescent="0.25"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</row>
    <row r="184" spans="2:50" x14ac:dyDescent="0.25"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</row>
    <row r="185" spans="2:50" x14ac:dyDescent="0.25"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</row>
    <row r="186" spans="2:50" x14ac:dyDescent="0.25"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</row>
    <row r="187" spans="2:50" x14ac:dyDescent="0.25"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</row>
    <row r="188" spans="2:50" x14ac:dyDescent="0.25"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</row>
    <row r="189" spans="2:50" x14ac:dyDescent="0.25"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</row>
    <row r="190" spans="2:50" x14ac:dyDescent="0.25"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</row>
    <row r="191" spans="2:50" x14ac:dyDescent="0.25"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</row>
    <row r="192" spans="2:50" x14ac:dyDescent="0.25"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</row>
    <row r="193" spans="2:50" x14ac:dyDescent="0.25"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</row>
    <row r="194" spans="2:50" x14ac:dyDescent="0.25"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</row>
    <row r="195" spans="2:50" x14ac:dyDescent="0.25"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</row>
    <row r="196" spans="2:50" x14ac:dyDescent="0.25"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</row>
    <row r="197" spans="2:50" x14ac:dyDescent="0.25"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</row>
    <row r="198" spans="2:50" x14ac:dyDescent="0.25"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</row>
    <row r="199" spans="2:50" x14ac:dyDescent="0.25"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</row>
    <row r="200" spans="2:50" x14ac:dyDescent="0.25"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</row>
    <row r="201" spans="2:50" x14ac:dyDescent="0.25"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</row>
    <row r="202" spans="2:50" x14ac:dyDescent="0.25"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</row>
    <row r="203" spans="2:50" x14ac:dyDescent="0.25"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</row>
    <row r="204" spans="2:50" x14ac:dyDescent="0.25"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</row>
    <row r="205" spans="2:50" x14ac:dyDescent="0.25"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</row>
  </sheetData>
  <sheetProtection sheet="1" objects="1" scenarios="1"/>
  <mergeCells count="525">
    <mergeCell ref="C53:D53"/>
    <mergeCell ref="C54:D54"/>
    <mergeCell ref="C55:D55"/>
    <mergeCell ref="C52:D52"/>
    <mergeCell ref="AO1:AP1"/>
    <mergeCell ref="AQ1:AR1"/>
    <mergeCell ref="AS1:AT1"/>
    <mergeCell ref="AU1:AV1"/>
    <mergeCell ref="AW1:AX1"/>
    <mergeCell ref="K1:K23"/>
    <mergeCell ref="V1:V23"/>
    <mergeCell ref="AE1:AE23"/>
    <mergeCell ref="AN1:AN23"/>
    <mergeCell ref="G25:H25"/>
    <mergeCell ref="C26:D26"/>
    <mergeCell ref="E26:F26"/>
    <mergeCell ref="G26:H26"/>
    <mergeCell ref="I26:J26"/>
    <mergeCell ref="C31:D31"/>
    <mergeCell ref="E31:F31"/>
    <mergeCell ref="G31:H31"/>
    <mergeCell ref="I31:J31"/>
    <mergeCell ref="C29:D29"/>
    <mergeCell ref="E29:F29"/>
    <mergeCell ref="G29:H29"/>
    <mergeCell ref="I29:J29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I25:J25"/>
    <mergeCell ref="C32:D32"/>
    <mergeCell ref="E32:F32"/>
    <mergeCell ref="G32:H32"/>
    <mergeCell ref="I32:J32"/>
    <mergeCell ref="C30:D30"/>
    <mergeCell ref="E30:F30"/>
    <mergeCell ref="G30:H30"/>
    <mergeCell ref="I30:J30"/>
    <mergeCell ref="C35:D35"/>
    <mergeCell ref="E35:F35"/>
    <mergeCell ref="G35:H35"/>
    <mergeCell ref="I35:J35"/>
    <mergeCell ref="C36:D36"/>
    <mergeCell ref="E36:F36"/>
    <mergeCell ref="G36:H36"/>
    <mergeCell ref="I36:J36"/>
    <mergeCell ref="C33:D33"/>
    <mergeCell ref="E33:F33"/>
    <mergeCell ref="G33:H33"/>
    <mergeCell ref="I33:J33"/>
    <mergeCell ref="C34:D34"/>
    <mergeCell ref="E34:F34"/>
    <mergeCell ref="G34:H34"/>
    <mergeCell ref="I34:J34"/>
    <mergeCell ref="C39:D39"/>
    <mergeCell ref="E39:F39"/>
    <mergeCell ref="G39:H39"/>
    <mergeCell ref="I39:J39"/>
    <mergeCell ref="C40:D40"/>
    <mergeCell ref="E40:F40"/>
    <mergeCell ref="G40:H40"/>
    <mergeCell ref="I40:J40"/>
    <mergeCell ref="C37:D37"/>
    <mergeCell ref="E37:F37"/>
    <mergeCell ref="G37:H37"/>
    <mergeCell ref="I37:J37"/>
    <mergeCell ref="C38:D38"/>
    <mergeCell ref="E38:F38"/>
    <mergeCell ref="G38:H38"/>
    <mergeCell ref="I38:J38"/>
    <mergeCell ref="C43:D43"/>
    <mergeCell ref="E43:F43"/>
    <mergeCell ref="G43:H43"/>
    <mergeCell ref="I43:J43"/>
    <mergeCell ref="C44:D44"/>
    <mergeCell ref="E44:F44"/>
    <mergeCell ref="G44:H44"/>
    <mergeCell ref="I44:J44"/>
    <mergeCell ref="C41:D41"/>
    <mergeCell ref="E41:F41"/>
    <mergeCell ref="G41:H41"/>
    <mergeCell ref="I41:J41"/>
    <mergeCell ref="C42:D42"/>
    <mergeCell ref="E42:F42"/>
    <mergeCell ref="G42:H42"/>
    <mergeCell ref="I42:J42"/>
    <mergeCell ref="L25:M25"/>
    <mergeCell ref="N25:O25"/>
    <mergeCell ref="P25:Q25"/>
    <mergeCell ref="R25:S25"/>
    <mergeCell ref="T25:U25"/>
    <mergeCell ref="L26:M26"/>
    <mergeCell ref="N26:O26"/>
    <mergeCell ref="P26:Q26"/>
    <mergeCell ref="R26:S26"/>
    <mergeCell ref="T26:U26"/>
    <mergeCell ref="L27:M27"/>
    <mergeCell ref="N27:O27"/>
    <mergeCell ref="P27:Q27"/>
    <mergeCell ref="R27:S27"/>
    <mergeCell ref="T27:U27"/>
    <mergeCell ref="L28:M28"/>
    <mergeCell ref="N28:O28"/>
    <mergeCell ref="P28:Q28"/>
    <mergeCell ref="R28:S28"/>
    <mergeCell ref="T28:U28"/>
    <mergeCell ref="L29:M29"/>
    <mergeCell ref="N29:O29"/>
    <mergeCell ref="P29:Q29"/>
    <mergeCell ref="R29:S29"/>
    <mergeCell ref="T29:U29"/>
    <mergeCell ref="L30:M30"/>
    <mergeCell ref="N30:O30"/>
    <mergeCell ref="P30:Q30"/>
    <mergeCell ref="R30:S30"/>
    <mergeCell ref="T30:U30"/>
    <mergeCell ref="L31:M31"/>
    <mergeCell ref="N31:O31"/>
    <mergeCell ref="P31:Q31"/>
    <mergeCell ref="R31:S31"/>
    <mergeCell ref="T31:U31"/>
    <mergeCell ref="L32:M32"/>
    <mergeCell ref="N32:O32"/>
    <mergeCell ref="P32:Q32"/>
    <mergeCell ref="R32:S32"/>
    <mergeCell ref="T32:U32"/>
    <mergeCell ref="L33:M33"/>
    <mergeCell ref="N33:O33"/>
    <mergeCell ref="P33:Q33"/>
    <mergeCell ref="R33:S33"/>
    <mergeCell ref="T33:U33"/>
    <mergeCell ref="L34:M34"/>
    <mergeCell ref="N34:O34"/>
    <mergeCell ref="P34:Q34"/>
    <mergeCell ref="R34:S34"/>
    <mergeCell ref="T34:U34"/>
    <mergeCell ref="L35:M35"/>
    <mergeCell ref="N35:O35"/>
    <mergeCell ref="P35:Q35"/>
    <mergeCell ref="R35:S35"/>
    <mergeCell ref="T35:U35"/>
    <mergeCell ref="L36:M36"/>
    <mergeCell ref="N36:O36"/>
    <mergeCell ref="P36:Q36"/>
    <mergeCell ref="R36:S36"/>
    <mergeCell ref="T36:U36"/>
    <mergeCell ref="P39:Q39"/>
    <mergeCell ref="R39:S39"/>
    <mergeCell ref="T39:U39"/>
    <mergeCell ref="L40:M40"/>
    <mergeCell ref="N40:O40"/>
    <mergeCell ref="P40:Q40"/>
    <mergeCell ref="R40:S40"/>
    <mergeCell ref="T40:U40"/>
    <mergeCell ref="L37:M37"/>
    <mergeCell ref="N37:O37"/>
    <mergeCell ref="P37:Q37"/>
    <mergeCell ref="R37:S37"/>
    <mergeCell ref="T37:U37"/>
    <mergeCell ref="L38:M38"/>
    <mergeCell ref="N38:O38"/>
    <mergeCell ref="P38:Q38"/>
    <mergeCell ref="R38:S38"/>
    <mergeCell ref="T38:U38"/>
    <mergeCell ref="B24:J24"/>
    <mergeCell ref="K24:U24"/>
    <mergeCell ref="V24:AD24"/>
    <mergeCell ref="W25:X25"/>
    <mergeCell ref="Y25:Z25"/>
    <mergeCell ref="AA25:AB25"/>
    <mergeCell ref="AC25:AD25"/>
    <mergeCell ref="L43:M43"/>
    <mergeCell ref="N43:O43"/>
    <mergeCell ref="P43:Q43"/>
    <mergeCell ref="R43:S43"/>
    <mergeCell ref="T43:U43"/>
    <mergeCell ref="L41:M41"/>
    <mergeCell ref="N41:O41"/>
    <mergeCell ref="P41:Q41"/>
    <mergeCell ref="R41:S41"/>
    <mergeCell ref="T41:U41"/>
    <mergeCell ref="L42:M42"/>
    <mergeCell ref="N42:O42"/>
    <mergeCell ref="P42:Q42"/>
    <mergeCell ref="R42:S42"/>
    <mergeCell ref="T42:U42"/>
    <mergeCell ref="L39:M39"/>
    <mergeCell ref="N39:O39"/>
    <mergeCell ref="W28:X28"/>
    <mergeCell ref="Y28:Z28"/>
    <mergeCell ref="AA28:AB28"/>
    <mergeCell ref="AC28:AD28"/>
    <mergeCell ref="W29:X29"/>
    <mergeCell ref="Y29:Z29"/>
    <mergeCell ref="AA29:AB29"/>
    <mergeCell ref="AC29:AD29"/>
    <mergeCell ref="W26:X26"/>
    <mergeCell ref="Y26:Z26"/>
    <mergeCell ref="AA26:AB26"/>
    <mergeCell ref="AC26:AD26"/>
    <mergeCell ref="W27:X27"/>
    <mergeCell ref="Y27:Z27"/>
    <mergeCell ref="AA27:AB27"/>
    <mergeCell ref="AC27:AD27"/>
    <mergeCell ref="W32:X32"/>
    <mergeCell ref="Y32:Z32"/>
    <mergeCell ref="AA32:AB32"/>
    <mergeCell ref="AC32:AD32"/>
    <mergeCell ref="W33:X33"/>
    <mergeCell ref="Y33:Z33"/>
    <mergeCell ref="AA33:AB33"/>
    <mergeCell ref="AC33:AD33"/>
    <mergeCell ref="W30:X30"/>
    <mergeCell ref="Y30:Z30"/>
    <mergeCell ref="AA30:AB30"/>
    <mergeCell ref="AC30:AD30"/>
    <mergeCell ref="W31:X31"/>
    <mergeCell ref="Y31:Z31"/>
    <mergeCell ref="AA31:AB31"/>
    <mergeCell ref="AC31:AD31"/>
    <mergeCell ref="AA37:AB37"/>
    <mergeCell ref="AC37:AD37"/>
    <mergeCell ref="W34:X34"/>
    <mergeCell ref="Y34:Z34"/>
    <mergeCell ref="AA34:AB34"/>
    <mergeCell ref="AC34:AD34"/>
    <mergeCell ref="W35:X35"/>
    <mergeCell ref="Y35:Z35"/>
    <mergeCell ref="AA35:AB35"/>
    <mergeCell ref="AC35:AD35"/>
    <mergeCell ref="W43:X43"/>
    <mergeCell ref="Y43:Z43"/>
    <mergeCell ref="AA43:AB43"/>
    <mergeCell ref="AC43:AD43"/>
    <mergeCell ref="W40:X40"/>
    <mergeCell ref="Y40:Z40"/>
    <mergeCell ref="AA40:AB40"/>
    <mergeCell ref="AC40:AD40"/>
    <mergeCell ref="W41:X41"/>
    <mergeCell ref="Y41:Z41"/>
    <mergeCell ref="AA41:AB41"/>
    <mergeCell ref="AC41:AD41"/>
    <mergeCell ref="AE24:AM24"/>
    <mergeCell ref="AF25:AG25"/>
    <mergeCell ref="AH25:AI25"/>
    <mergeCell ref="AJ25:AK25"/>
    <mergeCell ref="AL25:AM25"/>
    <mergeCell ref="AF26:AG26"/>
    <mergeCell ref="W42:X42"/>
    <mergeCell ref="Y42:Z42"/>
    <mergeCell ref="AA42:AB42"/>
    <mergeCell ref="AC42:AD42"/>
    <mergeCell ref="W38:X38"/>
    <mergeCell ref="Y38:Z38"/>
    <mergeCell ref="AA38:AB38"/>
    <mergeCell ref="AC38:AD38"/>
    <mergeCell ref="W39:X39"/>
    <mergeCell ref="Y39:Z39"/>
    <mergeCell ref="AA39:AB39"/>
    <mergeCell ref="AC39:AD39"/>
    <mergeCell ref="W36:X36"/>
    <mergeCell ref="Y36:Z36"/>
    <mergeCell ref="AA36:AB36"/>
    <mergeCell ref="AC36:AD36"/>
    <mergeCell ref="W37:X37"/>
    <mergeCell ref="Y37:Z37"/>
    <mergeCell ref="AF28:AG28"/>
    <mergeCell ref="AH28:AI28"/>
    <mergeCell ref="AJ28:AK28"/>
    <mergeCell ref="AL28:AM28"/>
    <mergeCell ref="AF29:AG29"/>
    <mergeCell ref="AH29:AI29"/>
    <mergeCell ref="AJ29:AK29"/>
    <mergeCell ref="AL29:AM29"/>
    <mergeCell ref="AH26:AI26"/>
    <mergeCell ref="AJ26:AK26"/>
    <mergeCell ref="AL26:AM26"/>
    <mergeCell ref="AF27:AG27"/>
    <mergeCell ref="AH27:AI27"/>
    <mergeCell ref="AJ27:AK27"/>
    <mergeCell ref="AL27:AM27"/>
    <mergeCell ref="AF32:AG32"/>
    <mergeCell ref="AH32:AI32"/>
    <mergeCell ref="AJ32:AK32"/>
    <mergeCell ref="AL32:AM32"/>
    <mergeCell ref="AF33:AG33"/>
    <mergeCell ref="AH33:AI33"/>
    <mergeCell ref="AJ33:AK33"/>
    <mergeCell ref="AL33:AM33"/>
    <mergeCell ref="AF30:AG30"/>
    <mergeCell ref="AH30:AI30"/>
    <mergeCell ref="AJ30:AK30"/>
    <mergeCell ref="AL30:AM30"/>
    <mergeCell ref="AF31:AG31"/>
    <mergeCell ref="AH31:AI31"/>
    <mergeCell ref="AJ31:AK31"/>
    <mergeCell ref="AL31:AM31"/>
    <mergeCell ref="AJ37:AK37"/>
    <mergeCell ref="AL37:AM37"/>
    <mergeCell ref="AF34:AG34"/>
    <mergeCell ref="AH34:AI34"/>
    <mergeCell ref="AJ34:AK34"/>
    <mergeCell ref="AL34:AM34"/>
    <mergeCell ref="AF35:AG35"/>
    <mergeCell ref="AH35:AI35"/>
    <mergeCell ref="AJ35:AK35"/>
    <mergeCell ref="AL35:AM35"/>
    <mergeCell ref="AF43:AG43"/>
    <mergeCell ref="AH43:AI43"/>
    <mergeCell ref="AJ43:AK43"/>
    <mergeCell ref="AL43:AM43"/>
    <mergeCell ref="AF40:AG40"/>
    <mergeCell ref="AH40:AI40"/>
    <mergeCell ref="AJ40:AK40"/>
    <mergeCell ref="AL40:AM40"/>
    <mergeCell ref="AF41:AG41"/>
    <mergeCell ref="AH41:AI41"/>
    <mergeCell ref="AJ41:AK41"/>
    <mergeCell ref="AL41:AM41"/>
    <mergeCell ref="AN24:AX24"/>
    <mergeCell ref="AO25:AP25"/>
    <mergeCell ref="AQ25:AR25"/>
    <mergeCell ref="AS25:AT25"/>
    <mergeCell ref="AU25:AV25"/>
    <mergeCell ref="AW25:AX25"/>
    <mergeCell ref="AF42:AG42"/>
    <mergeCell ref="AH42:AI42"/>
    <mergeCell ref="AJ42:AK42"/>
    <mergeCell ref="AL42:AM42"/>
    <mergeCell ref="AF38:AG38"/>
    <mergeCell ref="AH38:AI38"/>
    <mergeCell ref="AJ38:AK38"/>
    <mergeCell ref="AL38:AM38"/>
    <mergeCell ref="AF39:AG39"/>
    <mergeCell ref="AH39:AI39"/>
    <mergeCell ref="AJ39:AK39"/>
    <mergeCell ref="AL39:AM39"/>
    <mergeCell ref="AF36:AG36"/>
    <mergeCell ref="AH36:AI36"/>
    <mergeCell ref="AJ36:AK36"/>
    <mergeCell ref="AL36:AM36"/>
    <mergeCell ref="AF37:AG37"/>
    <mergeCell ref="AH37:AI37"/>
    <mergeCell ref="AO26:AP26"/>
    <mergeCell ref="AQ26:AR26"/>
    <mergeCell ref="AS26:AT26"/>
    <mergeCell ref="AU26:AV26"/>
    <mergeCell ref="AW26:AX26"/>
    <mergeCell ref="AO27:AP27"/>
    <mergeCell ref="AQ27:AR27"/>
    <mergeCell ref="AS27:AT27"/>
    <mergeCell ref="AU27:AV27"/>
    <mergeCell ref="AW27:AX27"/>
    <mergeCell ref="AO28:AP28"/>
    <mergeCell ref="AQ28:AR28"/>
    <mergeCell ref="AS28:AT28"/>
    <mergeCell ref="AU28:AV28"/>
    <mergeCell ref="AW28:AX28"/>
    <mergeCell ref="AO29:AP29"/>
    <mergeCell ref="AQ29:AR29"/>
    <mergeCell ref="AS29:AT29"/>
    <mergeCell ref="AU29:AV29"/>
    <mergeCell ref="AW29:AX29"/>
    <mergeCell ref="AO30:AP30"/>
    <mergeCell ref="AQ30:AR30"/>
    <mergeCell ref="AS30:AT30"/>
    <mergeCell ref="AU30:AV30"/>
    <mergeCell ref="AW30:AX30"/>
    <mergeCell ref="AO31:AP31"/>
    <mergeCell ref="AQ31:AR31"/>
    <mergeCell ref="AS31:AT31"/>
    <mergeCell ref="AU31:AV31"/>
    <mergeCell ref="AW31:AX31"/>
    <mergeCell ref="AO32:AP32"/>
    <mergeCell ref="AQ32:AR32"/>
    <mergeCell ref="AS32:AT32"/>
    <mergeCell ref="AU32:AV32"/>
    <mergeCell ref="AW32:AX32"/>
    <mergeCell ref="AO33:AP33"/>
    <mergeCell ref="AQ33:AR33"/>
    <mergeCell ref="AS33:AT33"/>
    <mergeCell ref="AU33:AV33"/>
    <mergeCell ref="AW33:AX33"/>
    <mergeCell ref="AO34:AP34"/>
    <mergeCell ref="AQ34:AR34"/>
    <mergeCell ref="AS34:AT34"/>
    <mergeCell ref="AU34:AV34"/>
    <mergeCell ref="AW34:AX34"/>
    <mergeCell ref="AO35:AP35"/>
    <mergeCell ref="AQ35:AR35"/>
    <mergeCell ref="AS35:AT35"/>
    <mergeCell ref="AU35:AV35"/>
    <mergeCell ref="AW35:AX35"/>
    <mergeCell ref="AO36:AP36"/>
    <mergeCell ref="AQ36:AR36"/>
    <mergeCell ref="AS36:AT36"/>
    <mergeCell ref="AU36:AV36"/>
    <mergeCell ref="AW36:AX36"/>
    <mergeCell ref="AO37:AP37"/>
    <mergeCell ref="AQ37:AR37"/>
    <mergeCell ref="AS37:AT37"/>
    <mergeCell ref="AU37:AV37"/>
    <mergeCell ref="AW37:AX37"/>
    <mergeCell ref="AO38:AP38"/>
    <mergeCell ref="AQ38:AR38"/>
    <mergeCell ref="AS38:AT38"/>
    <mergeCell ref="AU38:AV38"/>
    <mergeCell ref="AW38:AX38"/>
    <mergeCell ref="AO39:AP39"/>
    <mergeCell ref="AQ39:AR39"/>
    <mergeCell ref="AS39:AT39"/>
    <mergeCell ref="AU39:AV39"/>
    <mergeCell ref="AW39:AX39"/>
    <mergeCell ref="AO40:AP40"/>
    <mergeCell ref="AQ40:AR40"/>
    <mergeCell ref="AS40:AT40"/>
    <mergeCell ref="AU40:AV40"/>
    <mergeCell ref="AW40:AX40"/>
    <mergeCell ref="AO41:AP41"/>
    <mergeCell ref="AQ41:AR41"/>
    <mergeCell ref="AS41:AT41"/>
    <mergeCell ref="AU41:AV41"/>
    <mergeCell ref="AW41:AX41"/>
    <mergeCell ref="AO42:AP42"/>
    <mergeCell ref="AQ42:AR42"/>
    <mergeCell ref="AS42:AT42"/>
    <mergeCell ref="AU42:AV42"/>
    <mergeCell ref="AW42:AX42"/>
    <mergeCell ref="AO43:AP43"/>
    <mergeCell ref="AQ43:AR43"/>
    <mergeCell ref="AS43:AT43"/>
    <mergeCell ref="AU43:AV43"/>
    <mergeCell ref="AW43:AX43"/>
    <mergeCell ref="AO44:AP44"/>
    <mergeCell ref="AQ44:AR44"/>
    <mergeCell ref="AS44:AT44"/>
    <mergeCell ref="AU44:AV44"/>
    <mergeCell ref="AW44:AX44"/>
    <mergeCell ref="C45:D46"/>
    <mergeCell ref="E45:F46"/>
    <mergeCell ref="G45:H46"/>
    <mergeCell ref="I45:J46"/>
    <mergeCell ref="AF44:AG44"/>
    <mergeCell ref="AH44:AI44"/>
    <mergeCell ref="AJ44:AK44"/>
    <mergeCell ref="AL44:AM44"/>
    <mergeCell ref="W44:X44"/>
    <mergeCell ref="Y44:Z44"/>
    <mergeCell ref="AA44:AB44"/>
    <mergeCell ref="AC44:AD44"/>
    <mergeCell ref="L44:M44"/>
    <mergeCell ref="N44:O44"/>
    <mergeCell ref="P44:Q44"/>
    <mergeCell ref="R44:S44"/>
    <mergeCell ref="T44:U44"/>
    <mergeCell ref="AW45:AX46"/>
    <mergeCell ref="B45:B48"/>
    <mergeCell ref="K45:K48"/>
    <mergeCell ref="V45:V48"/>
    <mergeCell ref="AE45:AE48"/>
    <mergeCell ref="AF45:AG46"/>
    <mergeCell ref="AH45:AI46"/>
    <mergeCell ref="AJ45:AK46"/>
    <mergeCell ref="AL45:AM46"/>
    <mergeCell ref="AO45:AP46"/>
    <mergeCell ref="AN45:AN48"/>
    <mergeCell ref="W45:X46"/>
    <mergeCell ref="Y45:Z46"/>
    <mergeCell ref="AA45:AB46"/>
    <mergeCell ref="AC45:AD46"/>
    <mergeCell ref="L45:M46"/>
    <mergeCell ref="N45:O46"/>
    <mergeCell ref="P45:Q46"/>
    <mergeCell ref="R45:S46"/>
    <mergeCell ref="T45:U46"/>
    <mergeCell ref="C47:D48"/>
    <mergeCell ref="E47:F48"/>
    <mergeCell ref="G47:H48"/>
    <mergeCell ref="I47:J48"/>
    <mergeCell ref="L47:M48"/>
    <mergeCell ref="N47:O48"/>
    <mergeCell ref="P47:Q48"/>
    <mergeCell ref="R47:S48"/>
    <mergeCell ref="AQ45:AR46"/>
    <mergeCell ref="AS45:AT46"/>
    <mergeCell ref="AU45:AV46"/>
    <mergeCell ref="AQ47:AR48"/>
    <mergeCell ref="AS47:AT48"/>
    <mergeCell ref="AU47:AV48"/>
    <mergeCell ref="AW47:AX48"/>
    <mergeCell ref="AF47:AG48"/>
    <mergeCell ref="AH47:AI48"/>
    <mergeCell ref="AJ47:AK48"/>
    <mergeCell ref="AL47:AM48"/>
    <mergeCell ref="T47:U48"/>
    <mergeCell ref="W47:X48"/>
    <mergeCell ref="Y47:Z48"/>
    <mergeCell ref="AA47:AB48"/>
    <mergeCell ref="AC47:AD48"/>
    <mergeCell ref="AO47:AP48"/>
    <mergeCell ref="AH1:AI1"/>
    <mergeCell ref="AJ1:AK1"/>
    <mergeCell ref="AL1:AM1"/>
    <mergeCell ref="N1:O1"/>
    <mergeCell ref="P1:Q1"/>
    <mergeCell ref="R1:S1"/>
    <mergeCell ref="T1:U1"/>
    <mergeCell ref="W1:X1"/>
    <mergeCell ref="Y1:Z1"/>
    <mergeCell ref="C1:D1"/>
    <mergeCell ref="E1:F1"/>
    <mergeCell ref="G1:H1"/>
    <mergeCell ref="I1:J1"/>
    <mergeCell ref="L1:M1"/>
    <mergeCell ref="B1:B23"/>
    <mergeCell ref="AA1:AB1"/>
    <mergeCell ref="AC1:AD1"/>
    <mergeCell ref="AF1:AG1"/>
  </mergeCells>
  <phoneticPr fontId="2" type="noConversion"/>
  <pageMargins left="0.7" right="0.7" top="0.75" bottom="0.75" header="0.3" footer="0.3"/>
  <pageSetup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1"/>
  <sheetViews>
    <sheetView workbookViewId="0">
      <selection activeCell="A19" sqref="A19:XFD22"/>
    </sheetView>
  </sheetViews>
  <sheetFormatPr baseColWidth="10" defaultColWidth="11.5703125" defaultRowHeight="15" x14ac:dyDescent="0.25"/>
  <cols>
    <col min="1" max="1" width="20.5703125" customWidth="1"/>
  </cols>
  <sheetData>
    <row r="1" spans="1:2" x14ac:dyDescent="0.25">
      <c r="A1" s="83" t="s">
        <v>48</v>
      </c>
      <c r="B1" s="83"/>
    </row>
    <row r="2" spans="1:2" x14ac:dyDescent="0.25">
      <c r="A2" s="2" t="s">
        <v>49</v>
      </c>
      <c r="B2" s="3">
        <v>1</v>
      </c>
    </row>
    <row r="3" spans="1:2" x14ac:dyDescent="0.25">
      <c r="A3" s="2" t="s">
        <v>50</v>
      </c>
      <c r="B3" s="3">
        <v>2</v>
      </c>
    </row>
    <row r="4" spans="1:2" x14ac:dyDescent="0.25">
      <c r="A4" s="2" t="s">
        <v>51</v>
      </c>
      <c r="B4" s="3">
        <v>3</v>
      </c>
    </row>
    <row r="5" spans="1:2" x14ac:dyDescent="0.25">
      <c r="A5" s="2" t="s">
        <v>52</v>
      </c>
      <c r="B5" s="3">
        <v>4</v>
      </c>
    </row>
    <row r="6" spans="1:2" x14ac:dyDescent="0.25">
      <c r="A6" s="2" t="s">
        <v>53</v>
      </c>
      <c r="B6" s="3">
        <v>5</v>
      </c>
    </row>
    <row r="21" spans="3:3" x14ac:dyDescent="0.25">
      <c r="C21" t="s">
        <v>62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Tabulación</vt:lpstr>
      <vt:lpstr>Codigos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HUMBERTO ALVREZ</cp:lastModifiedBy>
  <dcterms:created xsi:type="dcterms:W3CDTF">2011-02-11T03:03:15Z</dcterms:created>
  <dcterms:modified xsi:type="dcterms:W3CDTF">2020-07-03T19:43:21Z</dcterms:modified>
</cp:coreProperties>
</file>